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770" windowHeight="10470" activeTab="1"/>
  </bookViews>
  <sheets>
    <sheet name="FullCus3" sheetId="3" r:id="rId1"/>
    <sheet name="Check" sheetId="1" r:id="rId2"/>
    <sheet name="UserSai" sheetId="6" r:id="rId3"/>
    <sheet name="DataHieuChinh" sheetId="7" r:id="rId4"/>
    <sheet name="HN" sheetId="5" r:id="rId5"/>
    <sheet name="DN" sheetId="4" r:id="rId6"/>
  </sheets>
  <definedNames>
    <definedName name="_xlnm._FilterDatabase" localSheetId="1" hidden="1">Check!$A$1:$N$104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K3" i="1" s="1"/>
  <c r="L3" i="1" s="1"/>
  <c r="F4" i="1"/>
  <c r="K4" i="1" s="1"/>
  <c r="L4" i="1" s="1"/>
  <c r="F5" i="1"/>
  <c r="K5" i="1" s="1"/>
  <c r="L5" i="1" s="1"/>
  <c r="F6" i="1"/>
  <c r="F7" i="1"/>
  <c r="F8" i="1"/>
  <c r="K8" i="1" s="1"/>
  <c r="L8" i="1" s="1"/>
  <c r="F9" i="1"/>
  <c r="F10" i="1"/>
  <c r="F11" i="1"/>
  <c r="K11" i="1" s="1"/>
  <c r="L11" i="1" s="1"/>
  <c r="F12" i="1"/>
  <c r="K12" i="1" s="1"/>
  <c r="L12" i="1" s="1"/>
  <c r="F13" i="1"/>
  <c r="F14" i="1"/>
  <c r="F15" i="1"/>
  <c r="F16" i="1"/>
  <c r="K16" i="1" s="1"/>
  <c r="L16" i="1" s="1"/>
  <c r="F17" i="1"/>
  <c r="F18" i="1"/>
  <c r="F19" i="1"/>
  <c r="F20" i="1"/>
  <c r="K20" i="1" s="1"/>
  <c r="L20" i="1" s="1"/>
  <c r="F21" i="1"/>
  <c r="K21" i="1" s="1"/>
  <c r="L21" i="1" s="1"/>
  <c r="F22" i="1"/>
  <c r="F23" i="1"/>
  <c r="F24" i="1"/>
  <c r="K24" i="1" s="1"/>
  <c r="L24" i="1" s="1"/>
  <c r="F25" i="1"/>
  <c r="F26" i="1"/>
  <c r="K26" i="1" s="1"/>
  <c r="L26" i="1" s="1"/>
  <c r="F27" i="1"/>
  <c r="K27" i="1" s="1"/>
  <c r="L27" i="1" s="1"/>
  <c r="F28" i="1"/>
  <c r="K28" i="1" s="1"/>
  <c r="L28" i="1" s="1"/>
  <c r="F29" i="1"/>
  <c r="K29" i="1" s="1"/>
  <c r="L29" i="1" s="1"/>
  <c r="F30" i="1"/>
  <c r="F31" i="1"/>
  <c r="F32" i="1"/>
  <c r="K32" i="1" s="1"/>
  <c r="L32" i="1" s="1"/>
  <c r="F33" i="1"/>
  <c r="F34" i="1"/>
  <c r="F35" i="1"/>
  <c r="K35" i="1" s="1"/>
  <c r="L35" i="1" s="1"/>
  <c r="F36" i="1"/>
  <c r="K36" i="1" s="1"/>
  <c r="L36" i="1" s="1"/>
  <c r="F37" i="1"/>
  <c r="F38" i="1"/>
  <c r="F39" i="1"/>
  <c r="F40" i="1"/>
  <c r="K40" i="1" s="1"/>
  <c r="L40" i="1" s="1"/>
  <c r="F41" i="1"/>
  <c r="F42" i="1"/>
  <c r="F43" i="1"/>
  <c r="K43" i="1" s="1"/>
  <c r="L43" i="1" s="1"/>
  <c r="F44" i="1"/>
  <c r="K44" i="1" s="1"/>
  <c r="L44" i="1" s="1"/>
  <c r="F45" i="1"/>
  <c r="K45" i="1" s="1"/>
  <c r="L45" i="1" s="1"/>
  <c r="F46" i="1"/>
  <c r="F47" i="1"/>
  <c r="F48" i="1"/>
  <c r="K48" i="1" s="1"/>
  <c r="L48" i="1" s="1"/>
  <c r="F49" i="1"/>
  <c r="F50" i="1"/>
  <c r="F51" i="1"/>
  <c r="K51" i="1" s="1"/>
  <c r="L51" i="1" s="1"/>
  <c r="F52" i="1"/>
  <c r="K52" i="1" s="1"/>
  <c r="L52" i="1" s="1"/>
  <c r="F53" i="1"/>
  <c r="K53" i="1" s="1"/>
  <c r="L53" i="1" s="1"/>
  <c r="F54" i="1"/>
  <c r="F55" i="1"/>
  <c r="F56" i="1"/>
  <c r="K56" i="1" s="1"/>
  <c r="L56" i="1" s="1"/>
  <c r="F57" i="1"/>
  <c r="F58" i="1"/>
  <c r="F59" i="1"/>
  <c r="K59" i="1" s="1"/>
  <c r="L59" i="1" s="1"/>
  <c r="F60" i="1"/>
  <c r="K60" i="1" s="1"/>
  <c r="L60" i="1" s="1"/>
  <c r="F61" i="1"/>
  <c r="F62" i="1"/>
  <c r="F63" i="1"/>
  <c r="F64" i="1"/>
  <c r="K64" i="1" s="1"/>
  <c r="L64" i="1" s="1"/>
  <c r="F65" i="1"/>
  <c r="F66" i="1"/>
  <c r="F67" i="1"/>
  <c r="K67" i="1" s="1"/>
  <c r="L67" i="1" s="1"/>
  <c r="F68" i="1"/>
  <c r="K68" i="1" s="1"/>
  <c r="L68" i="1" s="1"/>
  <c r="F69" i="1"/>
  <c r="K69" i="1" s="1"/>
  <c r="L69" i="1" s="1"/>
  <c r="F70" i="1"/>
  <c r="F71" i="1"/>
  <c r="F72" i="1"/>
  <c r="K72" i="1" s="1"/>
  <c r="L72" i="1" s="1"/>
  <c r="F73" i="1"/>
  <c r="F74" i="1"/>
  <c r="F75" i="1"/>
  <c r="K75" i="1" s="1"/>
  <c r="L75" i="1" s="1"/>
  <c r="F76" i="1"/>
  <c r="K76" i="1" s="1"/>
  <c r="L76" i="1" s="1"/>
  <c r="F77" i="1"/>
  <c r="K77" i="1" s="1"/>
  <c r="L77" i="1" s="1"/>
  <c r="F78" i="1"/>
  <c r="F79" i="1"/>
  <c r="F80" i="1"/>
  <c r="K80" i="1" s="1"/>
  <c r="L80" i="1" s="1"/>
  <c r="F81" i="1"/>
  <c r="F82" i="1"/>
  <c r="F83" i="1"/>
  <c r="F84" i="1"/>
  <c r="K84" i="1" s="1"/>
  <c r="L84" i="1" s="1"/>
  <c r="F85" i="1"/>
  <c r="F86" i="1"/>
  <c r="F87" i="1"/>
  <c r="F88" i="1"/>
  <c r="K88" i="1" s="1"/>
  <c r="L88" i="1" s="1"/>
  <c r="F89" i="1"/>
  <c r="F90" i="1"/>
  <c r="F91" i="1"/>
  <c r="K91" i="1" s="1"/>
  <c r="L91" i="1" s="1"/>
  <c r="F92" i="1"/>
  <c r="K92" i="1" s="1"/>
  <c r="L92" i="1" s="1"/>
  <c r="F93" i="1"/>
  <c r="K93" i="1" s="1"/>
  <c r="L93" i="1" s="1"/>
  <c r="F94" i="1"/>
  <c r="F95" i="1"/>
  <c r="F96" i="1"/>
  <c r="K96" i="1" s="1"/>
  <c r="L96" i="1" s="1"/>
  <c r="F97" i="1"/>
  <c r="F98" i="1"/>
  <c r="F99" i="1"/>
  <c r="K99" i="1" s="1"/>
  <c r="L99" i="1" s="1"/>
  <c r="F100" i="1"/>
  <c r="K100" i="1" s="1"/>
  <c r="L100" i="1" s="1"/>
  <c r="F101" i="1"/>
  <c r="K101" i="1" s="1"/>
  <c r="L101" i="1" s="1"/>
  <c r="F102" i="1"/>
  <c r="F2" i="1"/>
  <c r="K6" i="1"/>
  <c r="L6" i="1" s="1"/>
  <c r="K7" i="1"/>
  <c r="L7" i="1" s="1"/>
  <c r="K9" i="1"/>
  <c r="L9" i="1" s="1"/>
  <c r="K10" i="1"/>
  <c r="L10" i="1" s="1"/>
  <c r="K13" i="1"/>
  <c r="L13" i="1" s="1"/>
  <c r="K14" i="1"/>
  <c r="L14" i="1" s="1"/>
  <c r="K15" i="1"/>
  <c r="L15" i="1" s="1"/>
  <c r="K17" i="1"/>
  <c r="L17" i="1" s="1"/>
  <c r="K18" i="1"/>
  <c r="L18" i="1" s="1"/>
  <c r="K19" i="1"/>
  <c r="L19" i="1" s="1"/>
  <c r="K22" i="1"/>
  <c r="L22" i="1" s="1"/>
  <c r="K23" i="1"/>
  <c r="L23" i="1" s="1"/>
  <c r="K25" i="1"/>
  <c r="L25" i="1" s="1"/>
  <c r="K30" i="1"/>
  <c r="L30" i="1" s="1"/>
  <c r="K31" i="1"/>
  <c r="L31" i="1" s="1"/>
  <c r="K33" i="1"/>
  <c r="L33" i="1" s="1"/>
  <c r="K34" i="1"/>
  <c r="L34" i="1" s="1"/>
  <c r="K37" i="1"/>
  <c r="L37" i="1" s="1"/>
  <c r="K38" i="1"/>
  <c r="L38" i="1" s="1"/>
  <c r="K39" i="1"/>
  <c r="L39" i="1" s="1"/>
  <c r="K41" i="1"/>
  <c r="L41" i="1" s="1"/>
  <c r="K42" i="1"/>
  <c r="L42" i="1" s="1"/>
  <c r="K46" i="1"/>
  <c r="L46" i="1" s="1"/>
  <c r="K47" i="1"/>
  <c r="L47" i="1" s="1"/>
  <c r="K49" i="1"/>
  <c r="L49" i="1" s="1"/>
  <c r="K50" i="1"/>
  <c r="L50" i="1" s="1"/>
  <c r="K54" i="1"/>
  <c r="L54" i="1" s="1"/>
  <c r="K55" i="1"/>
  <c r="L55" i="1" s="1"/>
  <c r="K57" i="1"/>
  <c r="L57" i="1" s="1"/>
  <c r="K58" i="1"/>
  <c r="L58" i="1" s="1"/>
  <c r="K61" i="1"/>
  <c r="L61" i="1" s="1"/>
  <c r="K62" i="1"/>
  <c r="L62" i="1" s="1"/>
  <c r="K63" i="1"/>
  <c r="L63" i="1" s="1"/>
  <c r="K65" i="1"/>
  <c r="L65" i="1" s="1"/>
  <c r="K66" i="1"/>
  <c r="L66" i="1" s="1"/>
  <c r="K70" i="1"/>
  <c r="L70" i="1" s="1"/>
  <c r="K71" i="1"/>
  <c r="L71" i="1" s="1"/>
  <c r="K73" i="1"/>
  <c r="L73" i="1" s="1"/>
  <c r="K74" i="1"/>
  <c r="L74" i="1" s="1"/>
  <c r="K78" i="1"/>
  <c r="L78" i="1" s="1"/>
  <c r="K79" i="1"/>
  <c r="L79" i="1" s="1"/>
  <c r="K81" i="1"/>
  <c r="L81" i="1" s="1"/>
  <c r="K82" i="1"/>
  <c r="L82" i="1" s="1"/>
  <c r="K83" i="1"/>
  <c r="L83" i="1" s="1"/>
  <c r="K85" i="1"/>
  <c r="L85" i="1" s="1"/>
  <c r="K86" i="1"/>
  <c r="L86" i="1" s="1"/>
  <c r="K87" i="1"/>
  <c r="L87" i="1" s="1"/>
  <c r="K89" i="1"/>
  <c r="L89" i="1" s="1"/>
  <c r="K90" i="1"/>
  <c r="L90" i="1" s="1"/>
  <c r="K94" i="1"/>
  <c r="L94" i="1" s="1"/>
  <c r="K95" i="1"/>
  <c r="L95" i="1" s="1"/>
  <c r="K97" i="1"/>
  <c r="L97" i="1" s="1"/>
  <c r="K98" i="1"/>
  <c r="L98" i="1" s="1"/>
  <c r="K102" i="1"/>
  <c r="L102" i="1" s="1"/>
  <c r="K2" i="1"/>
  <c r="L2" i="1" s="1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2" i="3"/>
</calcChain>
</file>

<file path=xl/sharedStrings.xml><?xml version="1.0" encoding="utf-8"?>
<sst xmlns="http://schemas.openxmlformats.org/spreadsheetml/2006/main" count="1382" uniqueCount="450">
  <si>
    <t>2A00</t>
  </si>
  <si>
    <t>2C00</t>
  </si>
  <si>
    <t>3A00</t>
  </si>
  <si>
    <t>Mã Công Ty</t>
  </si>
  <si>
    <t>SaleOrg</t>
  </si>
  <si>
    <t>Cusgroup1</t>
  </si>
  <si>
    <t>Cusgroup2</t>
  </si>
  <si>
    <t>Cusgroup3</t>
  </si>
  <si>
    <t>Kinh doanh</t>
  </si>
  <si>
    <t>Đỗ Quang Việt</t>
  </si>
  <si>
    <t>Trương Kế Hữu Vinh</t>
  </si>
  <si>
    <t>CUS GR 3</t>
  </si>
  <si>
    <t>701 - KES_BH MDF_MDF.KV1</t>
  </si>
  <si>
    <t>704 - KES_BH MDF_MDF.KV4</t>
  </si>
  <si>
    <t>706 - KES_BH MDF_MDF.KV6</t>
  </si>
  <si>
    <t>708 - KES_BH MDF_MDF.KV8</t>
  </si>
  <si>
    <t>703 - KES_BH MDF_MDF.KV3</t>
  </si>
  <si>
    <t>705 - KES_BH MDF_MDF.KV5</t>
  </si>
  <si>
    <t>707 - KES_BH MDF_MDF.KV7</t>
  </si>
  <si>
    <t>439 - HCM_BH TT_DA.2</t>
  </si>
  <si>
    <t>440 - HCM_BH TT_DA.3</t>
  </si>
  <si>
    <t>444 - HCM_BH TT_DA.7</t>
  </si>
  <si>
    <t>445 - HCM_BH TT_DA.8</t>
  </si>
  <si>
    <t>441 - HCM_BH TT_DA.4</t>
  </si>
  <si>
    <t>442 - HCM_BH TT_DA.5</t>
  </si>
  <si>
    <t>443 - HCM_BH TT_DA.6</t>
  </si>
  <si>
    <t>438 - HCM_BH TT_DA.1</t>
  </si>
  <si>
    <t>401-HCM_BH GT_ĐNB. 1</t>
  </si>
  <si>
    <t>402-HCM_BH GT_ĐNB. 2</t>
  </si>
  <si>
    <t>403-HCM_BH GT_ĐNB. 3</t>
  </si>
  <si>
    <t>404-HCM_BH GT_ĐNB. 4</t>
  </si>
  <si>
    <t>428 - HCM_BH GT_TP.1.1</t>
  </si>
  <si>
    <t>429 - HCM_BH GT_TP.1.2</t>
  </si>
  <si>
    <t>430 - HCM_BH GT_TP.1.3</t>
  </si>
  <si>
    <t>431 - HCM_BH GT_TP.1.4</t>
  </si>
  <si>
    <t>418- HCM_BH GT_M.TRUNG.1</t>
  </si>
  <si>
    <t>419- HCM_BH GT_M.TRUNG.2</t>
  </si>
  <si>
    <t>420- HCM_BH GT_M.TRUNG.3</t>
  </si>
  <si>
    <t>421- HCM_BH GT_M.TRUNG.4</t>
  </si>
  <si>
    <t>432-HCM_BH GT_TP.2.1</t>
  </si>
  <si>
    <t>433-HCM_BH GT_TP.2.2</t>
  </si>
  <si>
    <t>434-HCM_BH GT_TP.2.3</t>
  </si>
  <si>
    <t>435-HCM_BH GT_TP.2.4</t>
  </si>
  <si>
    <t>436-HCM_BH GT_TP.2.5</t>
  </si>
  <si>
    <t>408-HCM_BH GT_MTAY.1</t>
  </si>
  <si>
    <t>409-HCM_BH GT_MTAY.2</t>
  </si>
  <si>
    <t>410-HCM_BH GT_MTAY.3</t>
  </si>
  <si>
    <t>411-HCM_BH GT_MTAY.4</t>
  </si>
  <si>
    <t>723 - KES_BH Decor_TP1</t>
  </si>
  <si>
    <t>725 - KES_BH Decor_TP2</t>
  </si>
  <si>
    <t>728 - KES_BH Decor_TP5</t>
  </si>
  <si>
    <t>719 - KES_BH Decor_ĐNB1.1</t>
  </si>
  <si>
    <t>739 - KES_BH Decor_ĐNB1.2</t>
  </si>
  <si>
    <t>726 - KES_BH Decor_TP3</t>
  </si>
  <si>
    <t>727 - KES_BH Decor_TP4</t>
  </si>
  <si>
    <t>721 - KES_BH Decor_TP9</t>
  </si>
  <si>
    <t>729 - KES_BH Decor_TP6</t>
  </si>
  <si>
    <t>731 - KES_BH Decor_TP7</t>
  </si>
  <si>
    <t>732 - KES_BH Decor_TP8</t>
  </si>
  <si>
    <t>737 - KES_BH Décor_DA</t>
  </si>
  <si>
    <t>734 - KES_BH Decor_MT-VB1</t>
  </si>
  <si>
    <t>715 - KES_BH Decor_MT-VB 2</t>
  </si>
  <si>
    <t>733 - KES_BH Decor_MT-CN</t>
  </si>
  <si>
    <t>735 - KES_BH Decor_MT1</t>
  </si>
  <si>
    <t>736 - KES_BH Decor_MT2</t>
  </si>
  <si>
    <t>391 / HO_PTHT KPP_VS.XK1</t>
  </si>
  <si>
    <t>396 / HO_PTHT KPP_VLH.XK 1</t>
  </si>
  <si>
    <t>395 / HO_PTHT KPP_VLH.XK 2</t>
  </si>
  <si>
    <t>394 / HO_PTHT KPP_VLH.XK 3</t>
  </si>
  <si>
    <t>393 / HO_PTHT KPP_VLH.XK 4</t>
  </si>
  <si>
    <t>392 / HO_PTHT KPP_VLH.XK 5</t>
  </si>
  <si>
    <t>388 / HO_PTHT KPP_MDF.XK</t>
  </si>
  <si>
    <t>NV Bán hàng</t>
  </si>
  <si>
    <t>7001751 - Trần Phú Bảo Thoa</t>
  </si>
  <si>
    <t>7001889 - Nguyễn Văn Quân</t>
  </si>
  <si>
    <t>7001626 - Trần Quang Trường</t>
  </si>
  <si>
    <t>7001790 - Lê Toàn Du</t>
  </si>
  <si>
    <t>7006863 - Nhan Toàn Vỹ</t>
  </si>
  <si>
    <t>7001888 - Trần Hùng Cường</t>
  </si>
  <si>
    <t>Đinh Phú Hào</t>
  </si>
  <si>
    <t>Nguyễn Văn Trung</t>
  </si>
  <si>
    <t>Nguyễn Thị Mỹ Ngọc</t>
  </si>
  <si>
    <t>Mai Thị Thanh Thanh</t>
  </si>
  <si>
    <t>Nguyễn Thị Kiều Hân</t>
  </si>
  <si>
    <t>Ong Khai Tỉ</t>
  </si>
  <si>
    <t>Trần Thanh Bình</t>
  </si>
  <si>
    <t>Lê Hồng Cương</t>
  </si>
  <si>
    <t>Ngô Thanh Phong</t>
  </si>
  <si>
    <t>Trần Hoàng Lam</t>
  </si>
  <si>
    <t>Nguyễn Tấn Thành</t>
  </si>
  <si>
    <t>LÝ GIA HUY</t>
  </si>
  <si>
    <t>ĐẶNG HIỀN THƯ</t>
  </si>
  <si>
    <t>TRỊNH TRUYỀN DƯ</t>
  </si>
  <si>
    <t>Đỗ Tấn Đạt</t>
  </si>
  <si>
    <t>Võ Nguyễn Bảo Lộc</t>
  </si>
  <si>
    <t>Nguyễn Anh Đức</t>
  </si>
  <si>
    <t>Nguyễn Minh Phương</t>
  </si>
  <si>
    <t>Lê Thị Ngọc Duyên</t>
  </si>
  <si>
    <t>Hồ Ngọc Hiệp</t>
  </si>
  <si>
    <t>Nguyễn Thị Kim Vân</t>
  </si>
  <si>
    <t>Lê Anh Tuấn</t>
  </si>
  <si>
    <t>Phạm Thị Ngọc Tiền</t>
  </si>
  <si>
    <t>Phùng Lê Quân</t>
  </si>
  <si>
    <t>Hoàng Văn Phúc</t>
  </si>
  <si>
    <t>Đinh Khoa Trí</t>
  </si>
  <si>
    <t>7006864 - Nguyễn ĐĂng Anh Ngọc (NV THỬ VIỆC)</t>
  </si>
  <si>
    <t>7004707 - Nguyễn Hồng Sáng</t>
  </si>
  <si>
    <t>7005567 - Nguyễn Vạn Phú</t>
  </si>
  <si>
    <t>7006447 - Nguyễn Khắc Trọng</t>
  </si>
  <si>
    <t>7006445 - Trần Văn Đức</t>
  </si>
  <si>
    <t>7006159 - Nguyễn Phú Cường</t>
  </si>
  <si>
    <t>7002000 - Ngô Đình Ngọc</t>
  </si>
  <si>
    <t>7006388 - Huỳnh Linh</t>
  </si>
  <si>
    <t xml:space="preserve">7004428 - Phan Hồng Phát </t>
  </si>
  <si>
    <t>7006084 - Nguyễn Bảo Phong</t>
  </si>
  <si>
    <t>7004604 - Huỳnh Thanh Tâm</t>
  </si>
  <si>
    <t>7002738 - Nguyễn Trọng Hiếu</t>
  </si>
  <si>
    <t>7002737 - Phùng Minh Trí</t>
  </si>
  <si>
    <t>7001893 - Nguyễn Thành Đạt</t>
  </si>
  <si>
    <t>7003229 - Trần Thanh Song</t>
  </si>
  <si>
    <t>Vũ Thị Thu An</t>
  </si>
  <si>
    <t>Bùi Nguyễn Mai Trâm</t>
  </si>
  <si>
    <t>Nguyễn Thùy Linh</t>
  </si>
  <si>
    <t>Phan Thị Như Quỳnh</t>
  </si>
  <si>
    <t>Hoàng Trần Diệu Hoài</t>
  </si>
  <si>
    <t>Trịnh Trần Nam Chương</t>
  </si>
  <si>
    <t>Võ Thị Tuyết Trinh</t>
  </si>
  <si>
    <t>bhgt_tridinh</t>
  </si>
  <si>
    <t>bhgt_vietdo</t>
  </si>
  <si>
    <t>bhgt_cuong</t>
  </si>
  <si>
    <t>bhgt_huythai</t>
  </si>
  <si>
    <t>vinhtkh</t>
  </si>
  <si>
    <t>bhgt_vuquang</t>
  </si>
  <si>
    <t>bhgt_phuongnm</t>
  </si>
  <si>
    <t>bhgt_thudang</t>
  </si>
  <si>
    <t>bhgt_du</t>
  </si>
  <si>
    <t>bhgt_huyly</t>
  </si>
  <si>
    <t>bhgt_duc</t>
  </si>
  <si>
    <t>tkkd_duyen</t>
  </si>
  <si>
    <t>bhgt_tuan</t>
  </si>
  <si>
    <t>bhtt_nghi</t>
  </si>
  <si>
    <t>bhtt_ngocnguyen</t>
  </si>
  <si>
    <t>bhtt_tiong</t>
  </si>
  <si>
    <t>ktdn_tamdang</t>
  </si>
  <si>
    <t>kdth_thanh</t>
  </si>
  <si>
    <t>2B00</t>
  </si>
  <si>
    <t>kthn_nguyendam</t>
  </si>
  <si>
    <t>kthn_phongngo</t>
  </si>
  <si>
    <t>kthn_khangnguyen</t>
  </si>
  <si>
    <t>kthn_linhdo</t>
  </si>
  <si>
    <t>kthn_tienle</t>
  </si>
  <si>
    <t>kthn_tubui</t>
  </si>
  <si>
    <t>kthn_huydo</t>
  </si>
  <si>
    <t>kthn_vanbui</t>
  </si>
  <si>
    <t>kthn_truongbui</t>
  </si>
  <si>
    <t>kthn_linhtran</t>
  </si>
  <si>
    <t>kthn_namnn</t>
  </si>
  <si>
    <t>kthn_diepnguyen</t>
  </si>
  <si>
    <t>kthn_phunguyen</t>
  </si>
  <si>
    <t>kthn_dacbui</t>
  </si>
  <si>
    <t>ktdn_trongdang</t>
  </si>
  <si>
    <t>ktdn_khanhhuynh</t>
  </si>
  <si>
    <t>ktdn_quocdang</t>
  </si>
  <si>
    <t>NULL</t>
  </si>
  <si>
    <t>ktdn_quangtruong</t>
  </si>
  <si>
    <t>ktdn_haunguyen</t>
  </si>
  <si>
    <t>ktdn_thotran</t>
  </si>
  <si>
    <t>ktdn_dongtran</t>
  </si>
  <si>
    <t>ktdn_nidoan</t>
  </si>
  <si>
    <t>ktdn_hanguyen</t>
  </si>
  <si>
    <t>ktdn_diempham</t>
  </si>
  <si>
    <t>bhtt_thoa</t>
  </si>
  <si>
    <t>xnk_chau</t>
  </si>
  <si>
    <t>mdf_du</t>
  </si>
  <si>
    <t>rd_ngantran</t>
  </si>
  <si>
    <t>sangnh</t>
  </si>
  <si>
    <t>ngocnda</t>
  </si>
  <si>
    <t>duyenttm</t>
  </si>
  <si>
    <t>phunv</t>
  </si>
  <si>
    <t>decor_ngocngo</t>
  </si>
  <si>
    <t>cuongnp</t>
  </si>
  <si>
    <t>decor_quan</t>
  </si>
  <si>
    <t>linhh</t>
  </si>
  <si>
    <t>trongnk</t>
  </si>
  <si>
    <t>kt_hai</t>
  </si>
  <si>
    <t>UserID DMS</t>
  </si>
  <si>
    <t>UserName</t>
  </si>
  <si>
    <t>2A02 - HCM – BH Gián tiếp</t>
  </si>
  <si>
    <t>110 - HCM_P.BH_GIÁN TIẾP</t>
  </si>
  <si>
    <t>211 - HCM_BH GT_MIỀN TÂY</t>
  </si>
  <si>
    <t>411 - HCM_BH GT_MTAY.4</t>
  </si>
  <si>
    <t>7001795 - Đinh Khoa Trí</t>
  </si>
  <si>
    <t>7001825 - Đỗ Quang Việt</t>
  </si>
  <si>
    <t>7001836 - Lê Hồng Cương</t>
  </si>
  <si>
    <t>212 - HCM_BHGT_MT C.N &amp; BP</t>
  </si>
  <si>
    <t>419 - HCM_BH GT_M.TRUNG.2</t>
  </si>
  <si>
    <t>7001810 - Thái Quang Huy</t>
  </si>
  <si>
    <t>7006019 - Truong Ke Huu Vinh</t>
  </si>
  <si>
    <t>421 - HCM_BH GT_M.TRUNG.4</t>
  </si>
  <si>
    <t>7001817 - Quảng Trọng Tuấn Vủ</t>
  </si>
  <si>
    <t>7002679 - Nguyễn Minh Phương</t>
  </si>
  <si>
    <t>214 - HCM_BH GT_TP.1</t>
  </si>
  <si>
    <t>7003159 - Đặng Hiền Thư</t>
  </si>
  <si>
    <t>7001752 - Trịnh Truyền Dư</t>
  </si>
  <si>
    <t>7001824 - Lý Gia Huy</t>
  </si>
  <si>
    <t>215 - HCM_BH GT_TP.2</t>
  </si>
  <si>
    <t>432 - HCM_BH GT_TP.2.1</t>
  </si>
  <si>
    <t>7001742 - Phan Minh Đức</t>
  </si>
  <si>
    <t>7001770 - Lê Thị Ngọc Duyên</t>
  </si>
  <si>
    <t>435 - HCM_BH GT_TP.2.4</t>
  </si>
  <si>
    <t>7001788 - Lê Anh Tuấn</t>
  </si>
  <si>
    <t>2A03 - HCM – BH Trực tiếp</t>
  </si>
  <si>
    <t>111 - HCM_P.BH_TRỰC TIẾP</t>
  </si>
  <si>
    <t>218 - HCM_BH TRỰC TIẾP</t>
  </si>
  <si>
    <t>7001818 - Nguyễn Thành Nghị</t>
  </si>
  <si>
    <t>7002680 - Nguyễn Thị Mỹ Ngọc</t>
  </si>
  <si>
    <t>7003165 - Ong Khai Tỉ</t>
  </si>
  <si>
    <t>2A04 - HCM – BH Tổng hợp</t>
  </si>
  <si>
    <t>112 - HCM_P.BH_TỔNG HỢP</t>
  </si>
  <si>
    <t>219 - HCM_BH TỔNG HỢP</t>
  </si>
  <si>
    <t>451 - HCM_BHTH_BTHEPDAI LX</t>
  </si>
  <si>
    <t>7001580 - Đặng Huy Tâm</t>
  </si>
  <si>
    <t>7001736 - Nguyễn Tấn Thành</t>
  </si>
  <si>
    <t>2B02 - Hà Nội –BH Gián tiếp</t>
  </si>
  <si>
    <t>120 - HN_P.BH_GIÁN TIẾP</t>
  </si>
  <si>
    <t>230 - HN_BH GT_ĐÔNG BẮC 1</t>
  </si>
  <si>
    <t>501 - HN_BH GT_QN.01</t>
  </si>
  <si>
    <t>7000849 - Đàm Sỹ Nguyên</t>
  </si>
  <si>
    <t>7000858 - Ngô Hồng Phong</t>
  </si>
  <si>
    <t>232 - HN_BH GT_ĐÔNG BẮC 3</t>
  </si>
  <si>
    <t>505 - HN_BH GT_HP.01</t>
  </si>
  <si>
    <t>7000853 - Nguyễn An Khang</t>
  </si>
  <si>
    <t>233 - HN_BH GT_HÀ NỘI</t>
  </si>
  <si>
    <t>510 - HN_BH GT_TMHN.01</t>
  </si>
  <si>
    <t>7000847 - Đỗ Ngọc Linh</t>
  </si>
  <si>
    <t>7000851 - Lê Khắc Tiến</t>
  </si>
  <si>
    <t>511 - HN_BH GT_TMHN.02</t>
  </si>
  <si>
    <t>7000850 - Bùi Ngọc Tú</t>
  </si>
  <si>
    <t>7002742 - Đỗ Quang Huy</t>
  </si>
  <si>
    <t>512 - HN_BH GT_TMHN.03</t>
  </si>
  <si>
    <t>7000846 - Bùi Duy Văn</t>
  </si>
  <si>
    <t>7000857 - Bùi Văn Trường</t>
  </si>
  <si>
    <t>513 - HN_BH GT_TMHN.04</t>
  </si>
  <si>
    <t>7001980 - Trần Tam Linh</t>
  </si>
  <si>
    <t>518 - HN_BH GT_TMHN.09</t>
  </si>
  <si>
    <t>7000848 - Nguyễn Ngọc Nam</t>
  </si>
  <si>
    <t>521 - HN_BH GT_TMHN.12</t>
  </si>
  <si>
    <t>237 - HN_BH GT_TÂY BẮC 1</t>
  </si>
  <si>
    <t>538 - HN_BH GT_VT.01</t>
  </si>
  <si>
    <t>239 - HN_BH GT_TÂY BẮC 3</t>
  </si>
  <si>
    <t>542 - HN_BH GT_BG.01</t>
  </si>
  <si>
    <t>7000852 - Đỗ Huy Cảng</t>
  </si>
  <si>
    <t>240 - HN_BH GT_TÂY BẮC 4</t>
  </si>
  <si>
    <t>544 - HN_BH GT_HB.01</t>
  </si>
  <si>
    <t>2B03 - Hà Nội –BH Trực tiếp</t>
  </si>
  <si>
    <t>121 - HN_P.BH_TRỰC TIẾP</t>
  </si>
  <si>
    <t>241 - HN_BH TRỰC TIẾP</t>
  </si>
  <si>
    <t>549 - HN_BH TT_DA.2</t>
  </si>
  <si>
    <t>7000843 - Nguyễn Thị Điệp</t>
  </si>
  <si>
    <t>7000844 - Nguyễn Bá Phú</t>
  </si>
  <si>
    <t>7000845 - Bùi Đình Đắc</t>
  </si>
  <si>
    <t>2C00 - Đà Nẵng – BH Đà Nẵng</t>
  </si>
  <si>
    <t>130 - DN_P.BH_CHUNG</t>
  </si>
  <si>
    <t>247 - DN_PHÒNG BÁN HÀNG_Decor</t>
  </si>
  <si>
    <t>609 - ĐN_BH_ĐN.KV9</t>
  </si>
  <si>
    <t>7004475 - Đặng Trương Trọng</t>
  </si>
  <si>
    <t>7004835 - Huỳnh Quốc Khánh</t>
  </si>
  <si>
    <t>7006995 - ĐẶNG BẢO QUỐC</t>
  </si>
  <si>
    <t>610 - ĐN_BH_ĐN.KV10</t>
  </si>
  <si>
    <t xml:space="preserve"> - </t>
  </si>
  <si>
    <t>7006939 - TRƯƠNG PHÚ QUANG</t>
  </si>
  <si>
    <t>248 - DN_PHÒNG BÁN HÀNG_CH</t>
  </si>
  <si>
    <t>601 - ĐN_BH_ĐN.KV1</t>
  </si>
  <si>
    <t>7001579 - Nguyễn Văn</t>
  </si>
  <si>
    <t>7004352 - Nguyễn Minh Hậu</t>
  </si>
  <si>
    <t>602 - ĐN_BH_ĐN.KV2</t>
  </si>
  <si>
    <t>7001581 - Lê Viết Sơn</t>
  </si>
  <si>
    <t>7002823 - Trần Văn Thọ</t>
  </si>
  <si>
    <t>7003809 - Trần Công Đông</t>
  </si>
  <si>
    <t>603 - ĐN_BH_ĐN.KV3</t>
  </si>
  <si>
    <t>604 - ĐN_BH_ĐN.KV4</t>
  </si>
  <si>
    <t>605 - ĐN_BH_ĐN.KV5</t>
  </si>
  <si>
    <t>7001585 - Đoàn Thị Ni Ni</t>
  </si>
  <si>
    <t>2C11 - Đà Nẵng–BH P.Kế toán</t>
  </si>
  <si>
    <t>132 - DN_PHÒNG KẾ TOÁN</t>
  </si>
  <si>
    <t>270 - DN_PHÒNG KẾ TOÁN</t>
  </si>
  <si>
    <t>607 - ĐN_PHÒNG KẾ TOÁN</t>
  </si>
  <si>
    <t>7002768 - Nguyễn Thị Thu Hà</t>
  </si>
  <si>
    <t>7003811 - Phạm Thị Diễm</t>
  </si>
  <si>
    <t>3A05 - KES_P.BH_MDF</t>
  </si>
  <si>
    <t>140 - KES_P.BH_MDF</t>
  </si>
  <si>
    <t>7001751 - TRẦN PHÚ BẢO THOA</t>
  </si>
  <si>
    <t>7001754 - Thạch Sang</t>
  </si>
  <si>
    <t>271 - KES_BH MDF1</t>
  </si>
  <si>
    <t>3A06 - KES_P.BH_VÁN SÀN</t>
  </si>
  <si>
    <t>141 - KES_P.BH_VÁN SÀN</t>
  </si>
  <si>
    <t>256 - KES_BHVS_TRỰC TIẾP</t>
  </si>
  <si>
    <t>709 - KES_BH VS_VS.TT1</t>
  </si>
  <si>
    <t>7001717 - Nguyễn Huệ Châu</t>
  </si>
  <si>
    <t>7001839 - Tran Thi Kim Ngan</t>
  </si>
  <si>
    <t>710 - KES_BH VS_VS.TT2</t>
  </si>
  <si>
    <t>257 - KES_BHVS_GIÁN TIẾP</t>
  </si>
  <si>
    <t>713 - KES_BH VS_VSGT3</t>
  </si>
  <si>
    <t>7002694 - Nguyễn Hoàng Sơn</t>
  </si>
  <si>
    <t>714 - KES_BH VS_VSGT4</t>
  </si>
  <si>
    <t>3A09 - KES-BH_Decor</t>
  </si>
  <si>
    <t>143 - KES_P.BH_Decor</t>
  </si>
  <si>
    <t>250 - KES_Decor_GS HCM 1</t>
  </si>
  <si>
    <t>7001887 - Nguyễn Văn Tín</t>
  </si>
  <si>
    <t>7002739 - Nguyễn Hữu Phúc</t>
  </si>
  <si>
    <t>7006864 - Nguyễn Đăng Anh Ngọc</t>
  </si>
  <si>
    <t>7004157 - Thái Thị Mỹ Duyên</t>
  </si>
  <si>
    <t>274 - KES_Decor_GS HCM 2</t>
  </si>
  <si>
    <t>726 - KES_BH Decor_TP.3</t>
  </si>
  <si>
    <t>727 - KES_BH Decor_TP.4</t>
  </si>
  <si>
    <t>7002001 - Đinh Minh Quan</t>
  </si>
  <si>
    <t>275 - KES_Decor_GS HCM 3</t>
  </si>
  <si>
    <t>729 - KES_BH Decor_TP.6</t>
  </si>
  <si>
    <t>277 - KES_Decor_GS BD</t>
  </si>
  <si>
    <t>719 - KES_BH Decor_KV1.1</t>
  </si>
  <si>
    <t>7004453 - Trần Thanh Hiếu</t>
  </si>
  <si>
    <t>146 - KES_PHÒNG KẾ TOÁN</t>
  </si>
  <si>
    <t>262 - KES_PHÒNG KẾ TOÁN</t>
  </si>
  <si>
    <t>718 - KES_PHÒNG KẾ TOÁN</t>
  </si>
  <si>
    <t>7001694 - Hồ Thị Thanh Hải</t>
  </si>
  <si>
    <t>7001787 - Lê Trọng Khang</t>
  </si>
  <si>
    <t>SAP Cus3</t>
  </si>
  <si>
    <t>Ngô Hồng Phong</t>
  </si>
  <si>
    <t>503 - HN_BH GT_HD.01</t>
  </si>
  <si>
    <t>504 - HN_BH GT_HY.01</t>
  </si>
  <si>
    <t>Trần Tam Linh</t>
  </si>
  <si>
    <t>Nguyễn An Khang</t>
  </si>
  <si>
    <t>Bùi Duy Văn</t>
  </si>
  <si>
    <t>Đỗ Ngọc Linh</t>
  </si>
  <si>
    <t>Đỗ Quang Huy</t>
  </si>
  <si>
    <t>Đàm Sỹ Nguyên</t>
  </si>
  <si>
    <t>514 - HN_BH GT_TMHN.05</t>
  </si>
  <si>
    <t>Nguyễn Ngọc Nam</t>
  </si>
  <si>
    <t>515 - HN_BH GT_TMHN.06</t>
  </si>
  <si>
    <t>516 - HN_BH GT_TMHN.07</t>
  </si>
  <si>
    <t>Bùi Ngọc Tú</t>
  </si>
  <si>
    <t>517 - HN_BH GT_TMHN.08</t>
  </si>
  <si>
    <t>519 - HN_BH GT_TMHN.10</t>
  </si>
  <si>
    <t>520 - HN_BH GT_TMHN.11</t>
  </si>
  <si>
    <t>Lê Khắc Tiến</t>
  </si>
  <si>
    <t>528 - HN_BH GT_ND.01</t>
  </si>
  <si>
    <t>529 - HN_BH GT_ND.02</t>
  </si>
  <si>
    <t>530 - HN_BH GT_TH.01</t>
  </si>
  <si>
    <t>Nguyễn Trung Phi</t>
  </si>
  <si>
    <t>kthn_phinguyen</t>
  </si>
  <si>
    <t>532 - HN_BH GT_VI.01</t>
  </si>
  <si>
    <t>540 - HN_BH GT_TN.01</t>
  </si>
  <si>
    <t>543 - HN_BH GT_BG.02</t>
  </si>
  <si>
    <t>545 - HN_BH GT_BG.03</t>
  </si>
  <si>
    <t>548 - HN_BH TT_DA.1</t>
  </si>
  <si>
    <t>Bùi Đình Đắc</t>
  </si>
  <si>
    <t>Nguyễn Bá Định</t>
  </si>
  <si>
    <t>552 - HN_BH TT_DA.5</t>
  </si>
  <si>
    <t>Lê Việt Hoàng</t>
  </si>
  <si>
    <t>602 / ĐN_BH_ĐN.KV2</t>
  </si>
  <si>
    <t>603 / ĐN_BH_ĐN.KV3</t>
  </si>
  <si>
    <t>604 / ĐN_BH_ĐN.KV4</t>
  </si>
  <si>
    <t>608 / ĐN_BH_ĐN.KV8</t>
  </si>
  <si>
    <t>609 / ĐN_BH_ĐN.KV9</t>
  </si>
  <si>
    <t>610 / ĐN_BH_ĐN.KV10</t>
  </si>
  <si>
    <t>611 / ĐN_BH_ĐN.KV11</t>
  </si>
  <si>
    <t>7002823 - Trần Văn Thọ</t>
  </si>
  <si>
    <t>7004474 - Lê Trung Hưng</t>
  </si>
  <si>
    <t>7004835 - Huỳnh Quốc Khánh</t>
  </si>
  <si>
    <t>7006939 - Trương Phú Quang</t>
  </si>
  <si>
    <t>7006995 - Đặng Bảo Quốc</t>
  </si>
  <si>
    <t>User Lemon</t>
  </si>
  <si>
    <t>mdf_quannguyen</t>
  </si>
  <si>
    <t>mdf_truong</t>
  </si>
  <si>
    <t>vynt</t>
  </si>
  <si>
    <t>mdf_cuongtran</t>
  </si>
  <si>
    <t>bhtt_haodinh</t>
  </si>
  <si>
    <t>kdtp_trung</t>
  </si>
  <si>
    <t>bhtt_thanh</t>
  </si>
  <si>
    <t>bhtt_han</t>
  </si>
  <si>
    <t>bhtt_binh</t>
  </si>
  <si>
    <t>bhgt_phong</t>
  </si>
  <si>
    <t>bhgt_lam</t>
  </si>
  <si>
    <t>BHGT_HUYLY</t>
  </si>
  <si>
    <t>BHGT_THUDANG</t>
  </si>
  <si>
    <t>BHGT_DU</t>
  </si>
  <si>
    <t>kdth_dat</t>
  </si>
  <si>
    <t>bhgt_locvo</t>
  </si>
  <si>
    <t>quynhon_kinhdoanh</t>
  </si>
  <si>
    <t>bhgt_hiep</t>
  </si>
  <si>
    <t>bhgt_van</t>
  </si>
  <si>
    <t>kdtp_tien</t>
  </si>
  <si>
    <t>bhgt_quanphung</t>
  </si>
  <si>
    <t>bhgt_phuchoang</t>
  </si>
  <si>
    <t>ductv</t>
  </si>
  <si>
    <t xml:space="preserve">cuongnp </t>
  </si>
  <si>
    <t>phatph</t>
  </si>
  <si>
    <t>phongnb</t>
  </si>
  <si>
    <t>tamht</t>
  </si>
  <si>
    <t>decor_hieu</t>
  </si>
  <si>
    <t>decor_triphung</t>
  </si>
  <si>
    <t>mdf_datnguyen</t>
  </si>
  <si>
    <t>songtt</t>
  </si>
  <si>
    <t>bhxk_anvu</t>
  </si>
  <si>
    <t>trambnm</t>
  </si>
  <si>
    <t>bhxk_linhnt</t>
  </si>
  <si>
    <t>quynhptn</t>
  </si>
  <si>
    <t>hoaihtd</t>
  </si>
  <si>
    <t>xnk_chuong</t>
  </si>
  <si>
    <t>xnk_trinhvo</t>
  </si>
  <si>
    <t>ktdn_hungle</t>
  </si>
  <si>
    <t xml:space="preserve">kthn_linhtran </t>
  </si>
  <si>
    <t>kthn_hoangle</t>
  </si>
  <si>
    <t>Code SAP</t>
  </si>
  <si>
    <t>UserID</t>
  </si>
  <si>
    <t>Userdomain</t>
  </si>
  <si>
    <t xml:space="preserve">UserID </t>
  </si>
  <si>
    <t>411</t>
  </si>
  <si>
    <t>419</t>
  </si>
  <si>
    <t>421</t>
  </si>
  <si>
    <t>429</t>
  </si>
  <si>
    <t>430</t>
  </si>
  <si>
    <t>432</t>
  </si>
  <si>
    <t>435</t>
  </si>
  <si>
    <t>445</t>
  </si>
  <si>
    <t>501</t>
  </si>
  <si>
    <t>505</t>
  </si>
  <si>
    <t>510</t>
  </si>
  <si>
    <t>511</t>
  </si>
  <si>
    <t>512</t>
  </si>
  <si>
    <t>513</t>
  </si>
  <si>
    <t>518</t>
  </si>
  <si>
    <t>521</t>
  </si>
  <si>
    <t>538</t>
  </si>
  <si>
    <t>542</t>
  </si>
  <si>
    <t>544</t>
  </si>
  <si>
    <t>549</t>
  </si>
  <si>
    <t>609</t>
  </si>
  <si>
    <t>610</t>
  </si>
  <si>
    <t>602</t>
  </si>
  <si>
    <t>603</t>
  </si>
  <si>
    <t>604</t>
  </si>
  <si>
    <t>701</t>
  </si>
  <si>
    <t>723</t>
  </si>
  <si>
    <t>725</t>
  </si>
  <si>
    <t>728</t>
  </si>
  <si>
    <t>727</t>
  </si>
  <si>
    <t>729</t>
  </si>
  <si>
    <t>719</t>
  </si>
  <si>
    <t>DMS Cus3ID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</si>
</sst>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3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0" fillId="3" borderId="1" xfId="0" applyFill="1" applyBorder="1"/>
    <xf numFmtId="0" fontId="0" fillId="3" borderId="0" xfId="0" applyFill="1"/>
    <xf numFmtId="0" fontId="1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0" fillId="0" borderId="1" xfId="0" applyBorder="1" applyAlignment="1">
      <alignment vertical="top"/>
    </xf>
    <xf numFmtId="0" fontId="7" fillId="0" borderId="1" xfId="0" applyFont="1" applyBorder="1" applyAlignment="1">
      <alignment vertical="top"/>
    </xf>
    <xf numFmtId="0" fontId="6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4" workbookViewId="0">
      <selection activeCell="C24" sqref="C24"/>
    </sheetView>
  </sheetViews>
  <sheetFormatPr defaultColWidth="53.42578125" defaultRowHeight="15" x14ac:dyDescent="0.25"/>
  <cols>
    <col min="1" max="1" width="41.5703125" style="9" customWidth="1"/>
    <col min="2" max="2" width="12.28515625" style="9" customWidth="1"/>
    <col min="3" max="3" width="53.42578125" style="9"/>
    <col min="4" max="4" width="25.85546875" style="9" customWidth="1"/>
  </cols>
  <sheetData>
    <row r="1" spans="1:4" x14ac:dyDescent="0.25">
      <c r="A1" s="7" t="s">
        <v>11</v>
      </c>
      <c r="B1" s="7" t="s">
        <v>413</v>
      </c>
      <c r="C1" s="10" t="s">
        <v>72</v>
      </c>
      <c r="D1" s="10" t="s">
        <v>371</v>
      </c>
    </row>
    <row r="2" spans="1:4" x14ac:dyDescent="0.25">
      <c r="A2" s="3" t="s">
        <v>12</v>
      </c>
      <c r="B2" s="3" t="str">
        <f>LEFT(A2,3)</f>
        <v>701</v>
      </c>
      <c r="C2" s="3" t="s">
        <v>73</v>
      </c>
      <c r="D2" s="3" t="s">
        <v>171</v>
      </c>
    </row>
    <row r="3" spans="1:4" x14ac:dyDescent="0.25">
      <c r="A3" s="3" t="s">
        <v>13</v>
      </c>
      <c r="B3" s="3" t="str">
        <f t="shared" ref="B3:B66" si="0">LEFT(A3,3)</f>
        <v>704</v>
      </c>
      <c r="C3" s="3" t="s">
        <v>74</v>
      </c>
      <c r="D3" s="3" t="s">
        <v>372</v>
      </c>
    </row>
    <row r="4" spans="1:4" x14ac:dyDescent="0.25">
      <c r="A4" s="3" t="s">
        <v>14</v>
      </c>
      <c r="B4" s="3" t="str">
        <f t="shared" si="0"/>
        <v>706</v>
      </c>
      <c r="C4" s="3" t="s">
        <v>75</v>
      </c>
      <c r="D4" s="3" t="s">
        <v>373</v>
      </c>
    </row>
    <row r="5" spans="1:4" x14ac:dyDescent="0.25">
      <c r="A5" s="3" t="s">
        <v>15</v>
      </c>
      <c r="B5" s="3" t="str">
        <f t="shared" si="0"/>
        <v>708</v>
      </c>
      <c r="C5" s="3" t="s">
        <v>74</v>
      </c>
      <c r="D5" s="3" t="s">
        <v>372</v>
      </c>
    </row>
    <row r="6" spans="1:4" x14ac:dyDescent="0.25">
      <c r="A6" s="3" t="s">
        <v>16</v>
      </c>
      <c r="B6" s="3" t="str">
        <f t="shared" si="0"/>
        <v>703</v>
      </c>
      <c r="C6" s="3" t="s">
        <v>76</v>
      </c>
      <c r="D6" s="3" t="s">
        <v>173</v>
      </c>
    </row>
    <row r="7" spans="1:4" x14ac:dyDescent="0.25">
      <c r="A7" s="3" t="s">
        <v>17</v>
      </c>
      <c r="B7" s="3" t="str">
        <f t="shared" si="0"/>
        <v>705</v>
      </c>
      <c r="C7" s="3" t="s">
        <v>77</v>
      </c>
      <c r="D7" s="3" t="s">
        <v>374</v>
      </c>
    </row>
    <row r="8" spans="1:4" x14ac:dyDescent="0.25">
      <c r="A8" s="3" t="s">
        <v>18</v>
      </c>
      <c r="B8" s="3" t="str">
        <f t="shared" si="0"/>
        <v>707</v>
      </c>
      <c r="C8" s="3" t="s">
        <v>78</v>
      </c>
      <c r="D8" s="3" t="s">
        <v>375</v>
      </c>
    </row>
    <row r="9" spans="1:4" x14ac:dyDescent="0.25">
      <c r="A9" s="3" t="s">
        <v>19</v>
      </c>
      <c r="B9" s="3" t="str">
        <f t="shared" si="0"/>
        <v>439</v>
      </c>
      <c r="C9" s="3" t="s">
        <v>79</v>
      </c>
      <c r="D9" s="3" t="s">
        <v>376</v>
      </c>
    </row>
    <row r="10" spans="1:4" x14ac:dyDescent="0.25">
      <c r="A10" s="3" t="s">
        <v>20</v>
      </c>
      <c r="B10" s="3" t="str">
        <f t="shared" si="0"/>
        <v>440</v>
      </c>
      <c r="C10" s="3" t="s">
        <v>80</v>
      </c>
      <c r="D10" s="3" t="s">
        <v>377</v>
      </c>
    </row>
    <row r="11" spans="1:4" x14ac:dyDescent="0.25">
      <c r="A11" s="3" t="s">
        <v>21</v>
      </c>
      <c r="B11" s="3" t="str">
        <f t="shared" si="0"/>
        <v>444</v>
      </c>
      <c r="C11" s="3" t="s">
        <v>81</v>
      </c>
      <c r="D11" s="3" t="s">
        <v>141</v>
      </c>
    </row>
    <row r="12" spans="1:4" x14ac:dyDescent="0.25">
      <c r="A12" s="3" t="s">
        <v>22</v>
      </c>
      <c r="B12" s="3" t="str">
        <f t="shared" si="0"/>
        <v>445</v>
      </c>
      <c r="C12" s="3" t="s">
        <v>81</v>
      </c>
      <c r="D12" s="3" t="s">
        <v>141</v>
      </c>
    </row>
    <row r="13" spans="1:4" x14ac:dyDescent="0.25">
      <c r="A13" s="3" t="s">
        <v>23</v>
      </c>
      <c r="B13" s="3" t="str">
        <f t="shared" si="0"/>
        <v>441</v>
      </c>
      <c r="C13" s="3" t="s">
        <v>82</v>
      </c>
      <c r="D13" s="3" t="s">
        <v>378</v>
      </c>
    </row>
    <row r="14" spans="1:4" x14ac:dyDescent="0.25">
      <c r="A14" s="3" t="s">
        <v>24</v>
      </c>
      <c r="B14" s="3" t="str">
        <f t="shared" si="0"/>
        <v>442</v>
      </c>
      <c r="C14" s="3" t="s">
        <v>83</v>
      </c>
      <c r="D14" s="3" t="s">
        <v>379</v>
      </c>
    </row>
    <row r="15" spans="1:4" x14ac:dyDescent="0.25">
      <c r="A15" s="3" t="s">
        <v>25</v>
      </c>
      <c r="B15" s="3" t="str">
        <f t="shared" si="0"/>
        <v>443</v>
      </c>
      <c r="C15" s="3" t="s">
        <v>84</v>
      </c>
      <c r="D15" s="3" t="s">
        <v>142</v>
      </c>
    </row>
    <row r="16" spans="1:4" x14ac:dyDescent="0.25">
      <c r="A16" s="3" t="s">
        <v>26</v>
      </c>
      <c r="B16" s="3" t="str">
        <f t="shared" si="0"/>
        <v>438</v>
      </c>
      <c r="C16" s="3" t="s">
        <v>85</v>
      </c>
      <c r="D16" s="3" t="s">
        <v>380</v>
      </c>
    </row>
    <row r="17" spans="1:4" x14ac:dyDescent="0.25">
      <c r="A17" s="3" t="s">
        <v>27</v>
      </c>
      <c r="B17" s="3" t="str">
        <f t="shared" si="0"/>
        <v>401</v>
      </c>
      <c r="C17" s="3" t="s">
        <v>86</v>
      </c>
      <c r="D17" s="3" t="s">
        <v>129</v>
      </c>
    </row>
    <row r="18" spans="1:4" x14ac:dyDescent="0.25">
      <c r="A18" s="3" t="s">
        <v>28</v>
      </c>
      <c r="B18" s="3" t="str">
        <f t="shared" si="0"/>
        <v>402</v>
      </c>
      <c r="C18" s="3" t="s">
        <v>87</v>
      </c>
      <c r="D18" s="3" t="s">
        <v>381</v>
      </c>
    </row>
    <row r="19" spans="1:4" x14ac:dyDescent="0.25">
      <c r="A19" s="3" t="s">
        <v>29</v>
      </c>
      <c r="B19" s="3" t="str">
        <f t="shared" si="0"/>
        <v>403</v>
      </c>
      <c r="C19" s="3" t="s">
        <v>88</v>
      </c>
      <c r="D19" s="3" t="s">
        <v>382</v>
      </c>
    </row>
    <row r="20" spans="1:4" x14ac:dyDescent="0.25">
      <c r="A20" s="3" t="s">
        <v>30</v>
      </c>
      <c r="B20" s="3" t="str">
        <f t="shared" si="0"/>
        <v>404</v>
      </c>
      <c r="C20" s="8" t="s">
        <v>89</v>
      </c>
      <c r="D20" s="3" t="s">
        <v>144</v>
      </c>
    </row>
    <row r="21" spans="1:4" x14ac:dyDescent="0.25">
      <c r="A21" s="3" t="s">
        <v>31</v>
      </c>
      <c r="B21" s="3" t="str">
        <f t="shared" si="0"/>
        <v>428</v>
      </c>
      <c r="C21" s="3" t="s">
        <v>90</v>
      </c>
      <c r="D21" s="3" t="s">
        <v>383</v>
      </c>
    </row>
    <row r="22" spans="1:4" x14ac:dyDescent="0.25">
      <c r="A22" s="3" t="s">
        <v>32</v>
      </c>
      <c r="B22" s="3" t="str">
        <f t="shared" si="0"/>
        <v>429</v>
      </c>
      <c r="C22" s="3" t="s">
        <v>91</v>
      </c>
      <c r="D22" s="3" t="s">
        <v>384</v>
      </c>
    </row>
    <row r="23" spans="1:4" x14ac:dyDescent="0.25">
      <c r="A23" s="3" t="s">
        <v>33</v>
      </c>
      <c r="B23" s="3" t="str">
        <f t="shared" si="0"/>
        <v>430</v>
      </c>
      <c r="C23" s="3" t="s">
        <v>92</v>
      </c>
      <c r="D23" s="3" t="s">
        <v>385</v>
      </c>
    </row>
    <row r="24" spans="1:4" x14ac:dyDescent="0.25">
      <c r="A24" s="3" t="s">
        <v>34</v>
      </c>
      <c r="B24" s="3" t="str">
        <f t="shared" si="0"/>
        <v>431</v>
      </c>
      <c r="C24" s="8" t="s">
        <v>93</v>
      </c>
      <c r="D24" s="3" t="s">
        <v>386</v>
      </c>
    </row>
    <row r="25" spans="1:4" x14ac:dyDescent="0.25">
      <c r="A25" s="3" t="s">
        <v>35</v>
      </c>
      <c r="B25" s="3" t="str">
        <f t="shared" si="0"/>
        <v>418</v>
      </c>
      <c r="C25" s="3" t="s">
        <v>94</v>
      </c>
      <c r="D25" s="3" t="s">
        <v>387</v>
      </c>
    </row>
    <row r="26" spans="1:4" x14ac:dyDescent="0.25">
      <c r="A26" s="3" t="s">
        <v>36</v>
      </c>
      <c r="B26" s="3" t="str">
        <f t="shared" si="0"/>
        <v>419</v>
      </c>
      <c r="C26" s="3" t="s">
        <v>10</v>
      </c>
      <c r="D26" s="3" t="s">
        <v>131</v>
      </c>
    </row>
    <row r="27" spans="1:4" x14ac:dyDescent="0.25">
      <c r="A27" s="3" t="s">
        <v>37</v>
      </c>
      <c r="B27" s="3" t="str">
        <f t="shared" si="0"/>
        <v>420</v>
      </c>
      <c r="C27" s="3" t="s">
        <v>95</v>
      </c>
      <c r="D27" s="3" t="s">
        <v>388</v>
      </c>
    </row>
    <row r="28" spans="1:4" x14ac:dyDescent="0.25">
      <c r="A28" s="3" t="s">
        <v>38</v>
      </c>
      <c r="B28" s="3" t="str">
        <f t="shared" si="0"/>
        <v>421</v>
      </c>
      <c r="C28" s="3" t="s">
        <v>96</v>
      </c>
      <c r="D28" s="3" t="s">
        <v>133</v>
      </c>
    </row>
    <row r="29" spans="1:4" x14ac:dyDescent="0.25">
      <c r="A29" s="8" t="s">
        <v>39</v>
      </c>
      <c r="B29" s="3" t="str">
        <f t="shared" si="0"/>
        <v>432</v>
      </c>
      <c r="C29" s="3" t="s">
        <v>97</v>
      </c>
      <c r="D29" s="3" t="s">
        <v>138</v>
      </c>
    </row>
    <row r="30" spans="1:4" x14ac:dyDescent="0.25">
      <c r="A30" s="3" t="s">
        <v>40</v>
      </c>
      <c r="B30" s="3" t="str">
        <f t="shared" si="0"/>
        <v>433</v>
      </c>
      <c r="C30" s="3" t="s">
        <v>98</v>
      </c>
      <c r="D30" s="3" t="s">
        <v>389</v>
      </c>
    </row>
    <row r="31" spans="1:4" x14ac:dyDescent="0.25">
      <c r="A31" s="3" t="s">
        <v>41</v>
      </c>
      <c r="B31" s="3" t="str">
        <f t="shared" si="0"/>
        <v>434</v>
      </c>
      <c r="C31" s="3" t="s">
        <v>99</v>
      </c>
      <c r="D31" s="3" t="s">
        <v>390</v>
      </c>
    </row>
    <row r="32" spans="1:4" x14ac:dyDescent="0.25">
      <c r="A32" s="3" t="s">
        <v>42</v>
      </c>
      <c r="B32" s="3" t="str">
        <f t="shared" si="0"/>
        <v>435</v>
      </c>
      <c r="C32" s="3" t="s">
        <v>100</v>
      </c>
      <c r="D32" s="3" t="s">
        <v>139</v>
      </c>
    </row>
    <row r="33" spans="1:4" x14ac:dyDescent="0.25">
      <c r="A33" s="3" t="s">
        <v>43</v>
      </c>
      <c r="B33" s="3" t="str">
        <f t="shared" si="0"/>
        <v>436</v>
      </c>
      <c r="C33" s="8" t="s">
        <v>101</v>
      </c>
      <c r="D33" s="3" t="s">
        <v>391</v>
      </c>
    </row>
    <row r="34" spans="1:4" x14ac:dyDescent="0.25">
      <c r="A34" s="3" t="s">
        <v>44</v>
      </c>
      <c r="B34" s="3" t="str">
        <f t="shared" si="0"/>
        <v>408</v>
      </c>
      <c r="C34" s="3" t="s">
        <v>102</v>
      </c>
      <c r="D34" s="3" t="s">
        <v>392</v>
      </c>
    </row>
    <row r="35" spans="1:4" x14ac:dyDescent="0.25">
      <c r="A35" s="3" t="s">
        <v>45</v>
      </c>
      <c r="B35" s="3" t="str">
        <f t="shared" si="0"/>
        <v>409</v>
      </c>
      <c r="C35" s="3" t="s">
        <v>103</v>
      </c>
      <c r="D35" s="3" t="s">
        <v>393</v>
      </c>
    </row>
    <row r="36" spans="1:4" x14ac:dyDescent="0.25">
      <c r="A36" s="3" t="s">
        <v>46</v>
      </c>
      <c r="B36" s="3" t="str">
        <f t="shared" si="0"/>
        <v>410</v>
      </c>
      <c r="C36" s="3" t="s">
        <v>104</v>
      </c>
      <c r="D36" s="3" t="s">
        <v>127</v>
      </c>
    </row>
    <row r="37" spans="1:4" x14ac:dyDescent="0.25">
      <c r="A37" s="3" t="s">
        <v>47</v>
      </c>
      <c r="B37" s="3" t="str">
        <f t="shared" si="0"/>
        <v>411</v>
      </c>
      <c r="C37" s="3" t="s">
        <v>9</v>
      </c>
      <c r="D37" s="3" t="s">
        <v>128</v>
      </c>
    </row>
    <row r="38" spans="1:4" x14ac:dyDescent="0.25">
      <c r="A38" s="3" t="s">
        <v>48</v>
      </c>
      <c r="B38" s="3" t="str">
        <f t="shared" si="0"/>
        <v>723</v>
      </c>
      <c r="C38" s="12" t="s">
        <v>105</v>
      </c>
      <c r="D38" s="3" t="s">
        <v>176</v>
      </c>
    </row>
    <row r="39" spans="1:4" x14ac:dyDescent="0.25">
      <c r="A39" s="3" t="s">
        <v>49</v>
      </c>
      <c r="B39" s="3" t="str">
        <f t="shared" si="0"/>
        <v>725</v>
      </c>
      <c r="C39" s="3" t="s">
        <v>106</v>
      </c>
      <c r="D39" s="3" t="s">
        <v>175</v>
      </c>
    </row>
    <row r="40" spans="1:4" x14ac:dyDescent="0.25">
      <c r="A40" s="3" t="s">
        <v>50</v>
      </c>
      <c r="B40" s="3" t="str">
        <f t="shared" si="0"/>
        <v>728</v>
      </c>
      <c r="C40" s="3" t="s">
        <v>107</v>
      </c>
      <c r="D40" s="3" t="s">
        <v>178</v>
      </c>
    </row>
    <row r="41" spans="1:4" x14ac:dyDescent="0.25">
      <c r="A41" s="3" t="s">
        <v>51</v>
      </c>
      <c r="B41" s="3" t="str">
        <f t="shared" si="0"/>
        <v>719</v>
      </c>
      <c r="C41" s="3" t="s">
        <v>108</v>
      </c>
      <c r="D41" s="3" t="s">
        <v>183</v>
      </c>
    </row>
    <row r="42" spans="1:4" x14ac:dyDescent="0.25">
      <c r="A42" s="3" t="s">
        <v>52</v>
      </c>
      <c r="B42" s="3" t="str">
        <f t="shared" si="0"/>
        <v>739</v>
      </c>
      <c r="C42" s="3" t="s">
        <v>109</v>
      </c>
      <c r="D42" s="3" t="s">
        <v>394</v>
      </c>
    </row>
    <row r="43" spans="1:4" x14ac:dyDescent="0.25">
      <c r="A43" s="3" t="s">
        <v>53</v>
      </c>
      <c r="B43" s="3" t="str">
        <f t="shared" si="0"/>
        <v>726</v>
      </c>
      <c r="C43" s="3" t="s">
        <v>110</v>
      </c>
      <c r="D43" s="3" t="s">
        <v>395</v>
      </c>
    </row>
    <row r="44" spans="1:4" x14ac:dyDescent="0.25">
      <c r="A44" s="3" t="s">
        <v>54</v>
      </c>
      <c r="B44" s="3" t="str">
        <f t="shared" si="0"/>
        <v>727</v>
      </c>
      <c r="C44" s="3" t="s">
        <v>111</v>
      </c>
      <c r="D44" s="3" t="s">
        <v>179</v>
      </c>
    </row>
    <row r="45" spans="1:4" x14ac:dyDescent="0.25">
      <c r="A45" s="3" t="s">
        <v>55</v>
      </c>
      <c r="B45" s="3" t="str">
        <f t="shared" si="0"/>
        <v>721</v>
      </c>
      <c r="C45" s="3" t="s">
        <v>111</v>
      </c>
      <c r="D45" s="3" t="s">
        <v>179</v>
      </c>
    </row>
    <row r="46" spans="1:4" x14ac:dyDescent="0.25">
      <c r="A46" s="3" t="s">
        <v>56</v>
      </c>
      <c r="B46" s="3" t="str">
        <f t="shared" si="0"/>
        <v>729</v>
      </c>
      <c r="C46" s="3" t="s">
        <v>112</v>
      </c>
      <c r="D46" s="3" t="s">
        <v>182</v>
      </c>
    </row>
    <row r="47" spans="1:4" x14ac:dyDescent="0.25">
      <c r="A47" s="3" t="s">
        <v>57</v>
      </c>
      <c r="B47" s="3" t="str">
        <f t="shared" si="0"/>
        <v>731</v>
      </c>
      <c r="C47" s="3" t="s">
        <v>113</v>
      </c>
      <c r="D47" s="3" t="s">
        <v>396</v>
      </c>
    </row>
    <row r="48" spans="1:4" x14ac:dyDescent="0.25">
      <c r="A48" s="3" t="s">
        <v>58</v>
      </c>
      <c r="B48" s="3" t="str">
        <f t="shared" si="0"/>
        <v>732</v>
      </c>
      <c r="C48" s="3" t="s">
        <v>114</v>
      </c>
      <c r="D48" s="3" t="s">
        <v>397</v>
      </c>
    </row>
    <row r="49" spans="1:4" x14ac:dyDescent="0.25">
      <c r="A49" s="3" t="s">
        <v>59</v>
      </c>
      <c r="B49" s="3" t="str">
        <f t="shared" si="0"/>
        <v>737</v>
      </c>
      <c r="C49" s="11" t="s">
        <v>115</v>
      </c>
      <c r="D49" s="3" t="s">
        <v>398</v>
      </c>
    </row>
    <row r="50" spans="1:4" x14ac:dyDescent="0.25">
      <c r="A50" s="3" t="s">
        <v>60</v>
      </c>
      <c r="B50" s="3" t="str">
        <f t="shared" si="0"/>
        <v>734</v>
      </c>
      <c r="C50" s="3" t="s">
        <v>116</v>
      </c>
      <c r="D50" s="3" t="s">
        <v>399</v>
      </c>
    </row>
    <row r="51" spans="1:4" x14ac:dyDescent="0.25">
      <c r="A51" s="3" t="s">
        <v>61</v>
      </c>
      <c r="B51" s="3" t="str">
        <f t="shared" si="0"/>
        <v>715</v>
      </c>
      <c r="C51" s="11" t="s">
        <v>116</v>
      </c>
      <c r="D51" s="3" t="s">
        <v>399</v>
      </c>
    </row>
    <row r="52" spans="1:4" x14ac:dyDescent="0.25">
      <c r="A52" s="3" t="s">
        <v>62</v>
      </c>
      <c r="B52" s="3" t="str">
        <f t="shared" si="0"/>
        <v>733</v>
      </c>
      <c r="C52" s="3" t="s">
        <v>117</v>
      </c>
      <c r="D52" s="3" t="s">
        <v>400</v>
      </c>
    </row>
    <row r="53" spans="1:4" x14ac:dyDescent="0.25">
      <c r="A53" s="3" t="s">
        <v>63</v>
      </c>
      <c r="B53" s="3" t="str">
        <f t="shared" si="0"/>
        <v>735</v>
      </c>
      <c r="C53" s="11" t="s">
        <v>118</v>
      </c>
      <c r="D53" s="3" t="s">
        <v>401</v>
      </c>
    </row>
    <row r="54" spans="1:4" x14ac:dyDescent="0.25">
      <c r="A54" s="3" t="s">
        <v>64</v>
      </c>
      <c r="B54" s="3" t="str">
        <f t="shared" si="0"/>
        <v>736</v>
      </c>
      <c r="C54" s="3" t="s">
        <v>119</v>
      </c>
      <c r="D54" s="3" t="s">
        <v>402</v>
      </c>
    </row>
    <row r="55" spans="1:4" x14ac:dyDescent="0.25">
      <c r="A55" s="3" t="s">
        <v>65</v>
      </c>
      <c r="B55" s="3" t="str">
        <f t="shared" si="0"/>
        <v>391</v>
      </c>
      <c r="C55" s="3" t="s">
        <v>120</v>
      </c>
      <c r="D55" s="3" t="s">
        <v>403</v>
      </c>
    </row>
    <row r="56" spans="1:4" x14ac:dyDescent="0.25">
      <c r="A56" s="3" t="s">
        <v>65</v>
      </c>
      <c r="B56" s="3" t="str">
        <f t="shared" si="0"/>
        <v>391</v>
      </c>
      <c r="C56" s="3" t="s">
        <v>121</v>
      </c>
      <c r="D56" s="3" t="s">
        <v>404</v>
      </c>
    </row>
    <row r="57" spans="1:4" x14ac:dyDescent="0.25">
      <c r="A57" s="3" t="s">
        <v>66</v>
      </c>
      <c r="B57" s="3" t="str">
        <f t="shared" si="0"/>
        <v>396</v>
      </c>
      <c r="C57" s="3" t="s">
        <v>122</v>
      </c>
      <c r="D57" s="3" t="s">
        <v>405</v>
      </c>
    </row>
    <row r="58" spans="1:4" x14ac:dyDescent="0.25">
      <c r="A58" s="3" t="s">
        <v>67</v>
      </c>
      <c r="B58" s="3" t="str">
        <f t="shared" si="0"/>
        <v>395</v>
      </c>
      <c r="C58" s="3" t="s">
        <v>123</v>
      </c>
      <c r="D58" s="3" t="s">
        <v>406</v>
      </c>
    </row>
    <row r="59" spans="1:4" x14ac:dyDescent="0.25">
      <c r="A59" s="3" t="s">
        <v>68</v>
      </c>
      <c r="B59" s="3" t="str">
        <f t="shared" si="0"/>
        <v>394</v>
      </c>
      <c r="C59" s="3" t="s">
        <v>124</v>
      </c>
      <c r="D59" s="3" t="s">
        <v>407</v>
      </c>
    </row>
    <row r="60" spans="1:4" x14ac:dyDescent="0.25">
      <c r="A60" s="3" t="s">
        <v>69</v>
      </c>
      <c r="B60" s="3" t="str">
        <f t="shared" si="0"/>
        <v>393</v>
      </c>
      <c r="C60" s="3" t="s">
        <v>125</v>
      </c>
      <c r="D60" s="3" t="s">
        <v>408</v>
      </c>
    </row>
    <row r="61" spans="1:4" x14ac:dyDescent="0.25">
      <c r="A61" s="3" t="s">
        <v>70</v>
      </c>
      <c r="B61" s="3" t="str">
        <f t="shared" si="0"/>
        <v>392</v>
      </c>
      <c r="C61" s="3" t="s">
        <v>126</v>
      </c>
      <c r="D61" s="3" t="s">
        <v>409</v>
      </c>
    </row>
    <row r="62" spans="1:4" x14ac:dyDescent="0.25">
      <c r="A62" s="3" t="s">
        <v>71</v>
      </c>
      <c r="B62" s="3" t="str">
        <f t="shared" si="0"/>
        <v>388</v>
      </c>
      <c r="C62" s="3" t="s">
        <v>122</v>
      </c>
      <c r="D62" s="3" t="s">
        <v>405</v>
      </c>
    </row>
    <row r="63" spans="1:4" x14ac:dyDescent="0.25">
      <c r="A63" s="3" t="s">
        <v>71</v>
      </c>
      <c r="B63" s="3" t="str">
        <f t="shared" si="0"/>
        <v>388</v>
      </c>
      <c r="C63" s="3" t="s">
        <v>123</v>
      </c>
      <c r="D63" s="3" t="s">
        <v>406</v>
      </c>
    </row>
    <row r="64" spans="1:4" x14ac:dyDescent="0.25">
      <c r="A64" s="3" t="s">
        <v>71</v>
      </c>
      <c r="B64" s="3" t="str">
        <f t="shared" si="0"/>
        <v>388</v>
      </c>
      <c r="C64" s="3" t="s">
        <v>124</v>
      </c>
      <c r="D64" s="3" t="s">
        <v>407</v>
      </c>
    </row>
    <row r="65" spans="1:4" x14ac:dyDescent="0.25">
      <c r="A65" s="3" t="s">
        <v>71</v>
      </c>
      <c r="B65" s="3" t="str">
        <f t="shared" si="0"/>
        <v>388</v>
      </c>
      <c r="C65" s="11" t="s">
        <v>126</v>
      </c>
      <c r="D65" s="3" t="s">
        <v>409</v>
      </c>
    </row>
    <row r="66" spans="1:4" x14ac:dyDescent="0.25">
      <c r="A66" s="18" t="s">
        <v>11</v>
      </c>
      <c r="B66" s="3" t="str">
        <f t="shared" si="0"/>
        <v>CUS</v>
      </c>
      <c r="C66" s="19" t="s">
        <v>72</v>
      </c>
      <c r="D66" s="19" t="s">
        <v>371</v>
      </c>
    </row>
    <row r="67" spans="1:4" x14ac:dyDescent="0.25">
      <c r="A67" s="16" t="s">
        <v>359</v>
      </c>
      <c r="B67" s="3" t="str">
        <f t="shared" ref="B67:B103" si="1">LEFT(A67,3)</f>
        <v>602</v>
      </c>
      <c r="C67" s="13" t="s">
        <v>278</v>
      </c>
      <c r="D67" s="13" t="s">
        <v>167</v>
      </c>
    </row>
    <row r="68" spans="1:4" x14ac:dyDescent="0.25">
      <c r="A68" s="16" t="s">
        <v>360</v>
      </c>
      <c r="B68" s="3" t="str">
        <f t="shared" si="1"/>
        <v>603</v>
      </c>
      <c r="C68" s="13" t="s">
        <v>274</v>
      </c>
      <c r="D68" s="13" t="s">
        <v>165</v>
      </c>
    </row>
    <row r="69" spans="1:4" x14ac:dyDescent="0.25">
      <c r="A69" s="16" t="s">
        <v>361</v>
      </c>
      <c r="B69" s="3" t="str">
        <f t="shared" si="1"/>
        <v>604</v>
      </c>
      <c r="C69" s="13" t="s">
        <v>366</v>
      </c>
      <c r="D69" s="13" t="s">
        <v>166</v>
      </c>
    </row>
    <row r="70" spans="1:4" x14ac:dyDescent="0.25">
      <c r="A70" s="16" t="s">
        <v>362</v>
      </c>
      <c r="B70" s="3" t="str">
        <f t="shared" si="1"/>
        <v>608</v>
      </c>
      <c r="C70" s="13" t="s">
        <v>367</v>
      </c>
      <c r="D70" s="13" t="s">
        <v>410</v>
      </c>
    </row>
    <row r="71" spans="1:4" x14ac:dyDescent="0.25">
      <c r="A71" s="16" t="s">
        <v>363</v>
      </c>
      <c r="B71" s="3" t="str">
        <f t="shared" si="1"/>
        <v>609</v>
      </c>
      <c r="C71" s="13" t="s">
        <v>368</v>
      </c>
      <c r="D71" s="13" t="s">
        <v>161</v>
      </c>
    </row>
    <row r="72" spans="1:4" x14ac:dyDescent="0.25">
      <c r="A72" s="16" t="s">
        <v>364</v>
      </c>
      <c r="B72" s="3" t="str">
        <f t="shared" si="1"/>
        <v>610</v>
      </c>
      <c r="C72" s="13" t="s">
        <v>369</v>
      </c>
      <c r="D72" s="13" t="s">
        <v>164</v>
      </c>
    </row>
    <row r="73" spans="1:4" x14ac:dyDescent="0.25">
      <c r="A73" s="17" t="s">
        <v>365</v>
      </c>
      <c r="B73" s="3" t="str">
        <f t="shared" si="1"/>
        <v>611</v>
      </c>
      <c r="C73" s="13" t="s">
        <v>370</v>
      </c>
      <c r="D73" s="13" t="s">
        <v>162</v>
      </c>
    </row>
    <row r="74" spans="1:4" x14ac:dyDescent="0.25">
      <c r="A74" s="18" t="s">
        <v>11</v>
      </c>
      <c r="B74" s="3" t="str">
        <f t="shared" si="1"/>
        <v>CUS</v>
      </c>
      <c r="C74" s="19" t="s">
        <v>72</v>
      </c>
      <c r="D74" s="19" t="s">
        <v>371</v>
      </c>
    </row>
    <row r="75" spans="1:4" x14ac:dyDescent="0.25">
      <c r="A75" s="1" t="s">
        <v>226</v>
      </c>
      <c r="B75" s="3" t="str">
        <f t="shared" si="1"/>
        <v>501</v>
      </c>
      <c r="C75" s="13" t="s">
        <v>327</v>
      </c>
      <c r="D75" s="13" t="s">
        <v>147</v>
      </c>
    </row>
    <row r="76" spans="1:4" x14ac:dyDescent="0.25">
      <c r="A76" s="1" t="s">
        <v>328</v>
      </c>
      <c r="B76" s="3" t="str">
        <f t="shared" si="1"/>
        <v>503</v>
      </c>
      <c r="C76" s="13" t="s">
        <v>327</v>
      </c>
      <c r="D76" s="13" t="s">
        <v>147</v>
      </c>
    </row>
    <row r="77" spans="1:4" x14ac:dyDescent="0.25">
      <c r="A77" s="1" t="s">
        <v>329</v>
      </c>
      <c r="B77" s="3" t="str">
        <f t="shared" si="1"/>
        <v>504</v>
      </c>
      <c r="C77" s="13" t="s">
        <v>330</v>
      </c>
      <c r="D77" s="13" t="s">
        <v>411</v>
      </c>
    </row>
    <row r="78" spans="1:4" x14ac:dyDescent="0.25">
      <c r="A78" s="1" t="s">
        <v>230</v>
      </c>
      <c r="B78" s="3" t="str">
        <f t="shared" si="1"/>
        <v>505</v>
      </c>
      <c r="C78" s="13" t="s">
        <v>331</v>
      </c>
      <c r="D78" s="13" t="s">
        <v>148</v>
      </c>
    </row>
    <row r="79" spans="1:4" x14ac:dyDescent="0.25">
      <c r="A79" s="1" t="s">
        <v>233</v>
      </c>
      <c r="B79" s="3" t="str">
        <f t="shared" si="1"/>
        <v>510</v>
      </c>
      <c r="C79" s="13" t="s">
        <v>333</v>
      </c>
      <c r="D79" s="13" t="s">
        <v>149</v>
      </c>
    </row>
    <row r="80" spans="1:4" x14ac:dyDescent="0.25">
      <c r="A80" s="1" t="s">
        <v>236</v>
      </c>
      <c r="B80" s="3" t="str">
        <f t="shared" si="1"/>
        <v>511</v>
      </c>
      <c r="C80" s="13" t="s">
        <v>334</v>
      </c>
      <c r="D80" s="13" t="s">
        <v>152</v>
      </c>
    </row>
    <row r="81" spans="1:4" x14ac:dyDescent="0.25">
      <c r="A81" s="1" t="s">
        <v>239</v>
      </c>
      <c r="B81" s="3" t="str">
        <f t="shared" si="1"/>
        <v>512</v>
      </c>
      <c r="C81" s="13" t="s">
        <v>332</v>
      </c>
      <c r="D81" s="13" t="s">
        <v>153</v>
      </c>
    </row>
    <row r="82" spans="1:4" x14ac:dyDescent="0.25">
      <c r="A82" s="1" t="s">
        <v>242</v>
      </c>
      <c r="B82" s="3" t="str">
        <f t="shared" si="1"/>
        <v>513</v>
      </c>
      <c r="C82" s="13" t="s">
        <v>335</v>
      </c>
      <c r="D82" s="13" t="s">
        <v>146</v>
      </c>
    </row>
    <row r="83" spans="1:4" x14ac:dyDescent="0.25">
      <c r="A83" s="1" t="s">
        <v>336</v>
      </c>
      <c r="B83" s="3" t="str">
        <f t="shared" si="1"/>
        <v>514</v>
      </c>
      <c r="C83" s="13" t="s">
        <v>337</v>
      </c>
      <c r="D83" s="13" t="s">
        <v>156</v>
      </c>
    </row>
    <row r="84" spans="1:4" x14ac:dyDescent="0.25">
      <c r="A84" s="1" t="s">
        <v>338</v>
      </c>
      <c r="B84" s="3" t="str">
        <f t="shared" si="1"/>
        <v>515</v>
      </c>
      <c r="C84" s="13" t="s">
        <v>330</v>
      </c>
      <c r="D84" s="13" t="s">
        <v>411</v>
      </c>
    </row>
    <row r="85" spans="1:4" x14ac:dyDescent="0.25">
      <c r="A85" s="1" t="s">
        <v>339</v>
      </c>
      <c r="B85" s="3" t="str">
        <f t="shared" si="1"/>
        <v>516</v>
      </c>
      <c r="C85" s="13" t="s">
        <v>340</v>
      </c>
      <c r="D85" s="13" t="s">
        <v>151</v>
      </c>
    </row>
    <row r="86" spans="1:4" x14ac:dyDescent="0.25">
      <c r="A86" s="1" t="s">
        <v>341</v>
      </c>
      <c r="B86" s="3" t="str">
        <f t="shared" si="1"/>
        <v>517</v>
      </c>
      <c r="C86" s="13" t="s">
        <v>331</v>
      </c>
      <c r="D86" s="13" t="s">
        <v>148</v>
      </c>
    </row>
    <row r="87" spans="1:4" x14ac:dyDescent="0.25">
      <c r="A87" s="1" t="s">
        <v>244</v>
      </c>
      <c r="B87" s="3" t="str">
        <f t="shared" si="1"/>
        <v>518</v>
      </c>
      <c r="C87" s="13" t="s">
        <v>334</v>
      </c>
      <c r="D87" s="13" t="s">
        <v>152</v>
      </c>
    </row>
    <row r="88" spans="1:4" x14ac:dyDescent="0.25">
      <c r="A88" s="1" t="s">
        <v>342</v>
      </c>
      <c r="B88" s="3" t="str">
        <f t="shared" si="1"/>
        <v>519</v>
      </c>
      <c r="C88" s="13" t="s">
        <v>330</v>
      </c>
      <c r="D88" s="13" t="s">
        <v>411</v>
      </c>
    </row>
    <row r="89" spans="1:4" x14ac:dyDescent="0.25">
      <c r="A89" s="1" t="s">
        <v>343</v>
      </c>
      <c r="B89" s="3" t="str">
        <f t="shared" si="1"/>
        <v>520</v>
      </c>
      <c r="C89" s="13" t="s">
        <v>333</v>
      </c>
      <c r="D89" s="13" t="s">
        <v>149</v>
      </c>
    </row>
    <row r="90" spans="1:4" x14ac:dyDescent="0.25">
      <c r="A90" s="1" t="s">
        <v>246</v>
      </c>
      <c r="B90" s="3" t="str">
        <f t="shared" si="1"/>
        <v>521</v>
      </c>
      <c r="C90" s="13" t="s">
        <v>344</v>
      </c>
      <c r="D90" s="13" t="s">
        <v>150</v>
      </c>
    </row>
    <row r="91" spans="1:4" x14ac:dyDescent="0.25">
      <c r="A91" s="1" t="s">
        <v>345</v>
      </c>
      <c r="B91" s="3" t="str">
        <f t="shared" si="1"/>
        <v>528</v>
      </c>
      <c r="C91" s="13" t="s">
        <v>340</v>
      </c>
      <c r="D91" s="13" t="s">
        <v>151</v>
      </c>
    </row>
    <row r="92" spans="1:4" x14ac:dyDescent="0.25">
      <c r="A92" s="1" t="s">
        <v>346</v>
      </c>
      <c r="B92" s="3" t="str">
        <f t="shared" si="1"/>
        <v>529</v>
      </c>
      <c r="C92" s="13" t="s">
        <v>344</v>
      </c>
      <c r="D92" s="13" t="s">
        <v>150</v>
      </c>
    </row>
    <row r="93" spans="1:4" x14ac:dyDescent="0.25">
      <c r="A93" s="1" t="s">
        <v>347</v>
      </c>
      <c r="B93" s="3" t="str">
        <f t="shared" si="1"/>
        <v>530</v>
      </c>
      <c r="C93" s="13" t="s">
        <v>348</v>
      </c>
      <c r="D93" s="13" t="s">
        <v>349</v>
      </c>
    </row>
    <row r="94" spans="1:4" x14ac:dyDescent="0.25">
      <c r="A94" s="1" t="s">
        <v>350</v>
      </c>
      <c r="B94" s="3" t="str">
        <f t="shared" si="1"/>
        <v>532</v>
      </c>
      <c r="C94" s="13" t="s">
        <v>348</v>
      </c>
      <c r="D94" s="13" t="s">
        <v>349</v>
      </c>
    </row>
    <row r="95" spans="1:4" x14ac:dyDescent="0.25">
      <c r="A95" s="1" t="s">
        <v>248</v>
      </c>
      <c r="B95" s="3" t="str">
        <f t="shared" si="1"/>
        <v>538</v>
      </c>
      <c r="C95" s="13" t="s">
        <v>337</v>
      </c>
      <c r="D95" s="13" t="s">
        <v>156</v>
      </c>
    </row>
    <row r="96" spans="1:4" x14ac:dyDescent="0.25">
      <c r="A96" s="1" t="s">
        <v>351</v>
      </c>
      <c r="B96" s="3" t="str">
        <f t="shared" si="1"/>
        <v>540</v>
      </c>
      <c r="C96" s="13" t="s">
        <v>331</v>
      </c>
      <c r="D96" s="13" t="s">
        <v>148</v>
      </c>
    </row>
    <row r="97" spans="1:4" x14ac:dyDescent="0.25">
      <c r="A97" s="1" t="s">
        <v>250</v>
      </c>
      <c r="B97" s="3" t="str">
        <f t="shared" si="1"/>
        <v>542</v>
      </c>
      <c r="C97" s="13" t="s">
        <v>335</v>
      </c>
      <c r="D97" s="13" t="s">
        <v>146</v>
      </c>
    </row>
    <row r="98" spans="1:4" x14ac:dyDescent="0.25">
      <c r="A98" s="1" t="s">
        <v>352</v>
      </c>
      <c r="B98" s="3" t="str">
        <f t="shared" si="1"/>
        <v>543</v>
      </c>
      <c r="C98" s="13" t="s">
        <v>337</v>
      </c>
      <c r="D98" s="13" t="s">
        <v>156</v>
      </c>
    </row>
    <row r="99" spans="1:4" x14ac:dyDescent="0.25">
      <c r="A99" s="1" t="s">
        <v>353</v>
      </c>
      <c r="B99" s="3" t="str">
        <f t="shared" si="1"/>
        <v>545</v>
      </c>
      <c r="C99" s="13" t="s">
        <v>337</v>
      </c>
      <c r="D99" s="13" t="s">
        <v>156</v>
      </c>
    </row>
    <row r="100" spans="1:4" x14ac:dyDescent="0.25">
      <c r="A100" s="1" t="s">
        <v>253</v>
      </c>
      <c r="B100" s="3" t="str">
        <f t="shared" si="1"/>
        <v>544</v>
      </c>
      <c r="C100" s="13" t="s">
        <v>335</v>
      </c>
      <c r="D100" s="13" t="s">
        <v>146</v>
      </c>
    </row>
    <row r="101" spans="1:4" x14ac:dyDescent="0.25">
      <c r="A101" s="1" t="s">
        <v>354</v>
      </c>
      <c r="B101" s="3" t="str">
        <f t="shared" si="1"/>
        <v>548</v>
      </c>
      <c r="C101" s="13" t="s">
        <v>355</v>
      </c>
      <c r="D101" s="13" t="s">
        <v>159</v>
      </c>
    </row>
    <row r="102" spans="1:4" x14ac:dyDescent="0.25">
      <c r="A102" s="1" t="s">
        <v>257</v>
      </c>
      <c r="B102" s="3" t="str">
        <f t="shared" si="1"/>
        <v>549</v>
      </c>
      <c r="C102" s="13" t="s">
        <v>356</v>
      </c>
      <c r="D102" s="13" t="s">
        <v>158</v>
      </c>
    </row>
    <row r="103" spans="1:4" x14ac:dyDescent="0.25">
      <c r="A103" s="1" t="s">
        <v>357</v>
      </c>
      <c r="B103" s="3" t="str">
        <f t="shared" si="1"/>
        <v>552</v>
      </c>
      <c r="C103" s="13" t="s">
        <v>358</v>
      </c>
      <c r="D103" s="13" t="s">
        <v>412</v>
      </c>
    </row>
  </sheetData>
  <conditionalFormatting sqref="A1:B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04"/>
  <sheetViews>
    <sheetView tabSelected="1" workbookViewId="0">
      <selection activeCell="E56" sqref="E56"/>
    </sheetView>
  </sheetViews>
  <sheetFormatPr defaultRowHeight="15" x14ac:dyDescent="0.25"/>
  <cols>
    <col min="1" max="1" width="9.140625" customWidth="1"/>
    <col min="2" max="4" width="29.85546875" customWidth="1"/>
    <col min="5" max="5" width="36.140625" customWidth="1"/>
    <col min="6" max="6" width="9.5703125" customWidth="1"/>
    <col min="7" max="7" width="11.7109375" customWidth="1"/>
    <col min="8" max="8" width="31.7109375" customWidth="1"/>
    <col min="9" max="9" width="11.28515625" bestFit="1" customWidth="1"/>
    <col min="10" max="10" width="18.140625" bestFit="1" customWidth="1"/>
    <col min="11" max="11" width="20.7109375" customWidth="1"/>
  </cols>
  <sheetData>
    <row r="1" spans="1:14" x14ac:dyDescent="0.25">
      <c r="A1" s="2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326</v>
      </c>
      <c r="G1" s="2" t="s">
        <v>449</v>
      </c>
      <c r="H1" s="2" t="s">
        <v>8</v>
      </c>
      <c r="I1" s="2" t="s">
        <v>185</v>
      </c>
      <c r="J1" s="2" t="s">
        <v>186</v>
      </c>
      <c r="K1" s="2" t="s">
        <v>415</v>
      </c>
      <c r="L1" s="2" t="s">
        <v>416</v>
      </c>
      <c r="M1" s="1"/>
      <c r="N1" s="1"/>
    </row>
    <row r="2" spans="1:14" s="5" customFormat="1" hidden="1" x14ac:dyDescent="0.25">
      <c r="A2" s="4" t="s">
        <v>0</v>
      </c>
      <c r="B2" s="4" t="s">
        <v>187</v>
      </c>
      <c r="C2" s="4" t="s">
        <v>188</v>
      </c>
      <c r="D2" s="4" t="s">
        <v>189</v>
      </c>
      <c r="E2" s="4" t="s">
        <v>190</v>
      </c>
      <c r="F2" s="4" t="str">
        <f>LEFT(E2,3)</f>
        <v>411</v>
      </c>
      <c r="G2" s="4">
        <v>50</v>
      </c>
      <c r="H2" s="4" t="s">
        <v>191</v>
      </c>
      <c r="I2" s="4">
        <v>7819</v>
      </c>
      <c r="J2" s="4" t="s">
        <v>127</v>
      </c>
      <c r="K2" s="4" t="str">
        <f>VLOOKUP(F2,FullCus3!$B:$D,3,0)</f>
        <v>bhgt_vietdo</v>
      </c>
      <c r="L2" s="4">
        <f>VLOOKUP(K2,UserSai!$A:$B,2,0)</f>
        <v>7823</v>
      </c>
      <c r="M2" s="4"/>
      <c r="N2" s="4"/>
    </row>
    <row r="3" spans="1:14" s="5" customFormat="1" hidden="1" x14ac:dyDescent="0.25">
      <c r="A3" s="4" t="s">
        <v>0</v>
      </c>
      <c r="B3" s="4" t="s">
        <v>187</v>
      </c>
      <c r="C3" s="4" t="s">
        <v>188</v>
      </c>
      <c r="D3" s="4" t="s">
        <v>189</v>
      </c>
      <c r="E3" s="4" t="s">
        <v>190</v>
      </c>
      <c r="F3" s="4" t="str">
        <f t="shared" ref="F3:F66" si="0">LEFT(E3,3)</f>
        <v>411</v>
      </c>
      <c r="G3" s="4">
        <v>50</v>
      </c>
      <c r="H3" s="4" t="s">
        <v>192</v>
      </c>
      <c r="I3" s="4">
        <v>7823</v>
      </c>
      <c r="J3" s="6" t="s">
        <v>128</v>
      </c>
      <c r="K3" s="4" t="str">
        <f>VLOOKUP(F3,FullCus3!$B:$D,3,0)</f>
        <v>bhgt_vietdo</v>
      </c>
      <c r="L3" s="4">
        <f>VLOOKUP(K3,UserSai!$A:$B,2,0)</f>
        <v>7823</v>
      </c>
      <c r="M3" s="4"/>
      <c r="N3" s="4"/>
    </row>
    <row r="4" spans="1:14" s="5" customFormat="1" hidden="1" x14ac:dyDescent="0.25">
      <c r="A4" s="4" t="s">
        <v>0</v>
      </c>
      <c r="B4" s="4" t="s">
        <v>187</v>
      </c>
      <c r="C4" s="4" t="s">
        <v>188</v>
      </c>
      <c r="D4" s="4" t="s">
        <v>189</v>
      </c>
      <c r="E4" s="4" t="s">
        <v>190</v>
      </c>
      <c r="F4" s="4" t="str">
        <f t="shared" si="0"/>
        <v>411</v>
      </c>
      <c r="G4" s="4">
        <v>50</v>
      </c>
      <c r="H4" s="4" t="s">
        <v>193</v>
      </c>
      <c r="I4" s="4">
        <v>7804</v>
      </c>
      <c r="J4" s="4" t="s">
        <v>129</v>
      </c>
      <c r="K4" s="4" t="str">
        <f>VLOOKUP(F4,FullCus3!$B:$D,3,0)</f>
        <v>bhgt_vietdo</v>
      </c>
      <c r="L4" s="4">
        <f>VLOOKUP(K4,UserSai!$A:$B,2,0)</f>
        <v>7823</v>
      </c>
      <c r="M4" s="4"/>
      <c r="N4" s="4"/>
    </row>
    <row r="5" spans="1:14" hidden="1" x14ac:dyDescent="0.25">
      <c r="A5" s="1" t="s">
        <v>0</v>
      </c>
      <c r="B5" s="1" t="s">
        <v>187</v>
      </c>
      <c r="C5" s="1" t="s">
        <v>188</v>
      </c>
      <c r="D5" s="1" t="s">
        <v>194</v>
      </c>
      <c r="E5" s="1" t="s">
        <v>195</v>
      </c>
      <c r="F5" s="4" t="str">
        <f t="shared" si="0"/>
        <v>419</v>
      </c>
      <c r="G5" s="4">
        <v>52</v>
      </c>
      <c r="H5" s="4" t="s">
        <v>196</v>
      </c>
      <c r="I5" s="1">
        <v>7809</v>
      </c>
      <c r="J5" s="1" t="s">
        <v>130</v>
      </c>
      <c r="K5" s="4" t="str">
        <f>VLOOKUP(F5,FullCus3!$B:$D,3,0)</f>
        <v>vinhtkh</v>
      </c>
      <c r="L5" s="4">
        <f>VLOOKUP(K5,UserSai!$A:$B,2,0)</f>
        <v>8031</v>
      </c>
      <c r="M5" s="1"/>
      <c r="N5" s="1"/>
    </row>
    <row r="6" spans="1:14" hidden="1" x14ac:dyDescent="0.25">
      <c r="A6" s="1" t="s">
        <v>0</v>
      </c>
      <c r="B6" s="1" t="s">
        <v>187</v>
      </c>
      <c r="C6" s="1" t="s">
        <v>188</v>
      </c>
      <c r="D6" s="1" t="s">
        <v>194</v>
      </c>
      <c r="E6" s="1" t="s">
        <v>195</v>
      </c>
      <c r="F6" s="4" t="str">
        <f t="shared" si="0"/>
        <v>419</v>
      </c>
      <c r="G6" s="4">
        <v>52</v>
      </c>
      <c r="H6" s="4" t="s">
        <v>197</v>
      </c>
      <c r="I6" s="1">
        <v>8031</v>
      </c>
      <c r="J6" s="3" t="s">
        <v>131</v>
      </c>
      <c r="K6" s="4" t="str">
        <f>VLOOKUP(F6,FullCus3!$B:$D,3,0)</f>
        <v>vinhtkh</v>
      </c>
      <c r="L6" s="4">
        <f>VLOOKUP(K6,UserSai!$A:$B,2,0)</f>
        <v>8031</v>
      </c>
      <c r="M6" s="1"/>
      <c r="N6" s="1"/>
    </row>
    <row r="7" spans="1:14" hidden="1" x14ac:dyDescent="0.25">
      <c r="A7" s="1" t="s">
        <v>0</v>
      </c>
      <c r="B7" s="1" t="s">
        <v>187</v>
      </c>
      <c r="C7" s="1" t="s">
        <v>188</v>
      </c>
      <c r="D7" s="1" t="s">
        <v>194</v>
      </c>
      <c r="E7" s="1" t="s">
        <v>198</v>
      </c>
      <c r="F7" s="4" t="str">
        <f t="shared" si="0"/>
        <v>421</v>
      </c>
      <c r="G7" s="4">
        <v>53</v>
      </c>
      <c r="H7" s="4" t="s">
        <v>199</v>
      </c>
      <c r="I7" s="1">
        <v>7824</v>
      </c>
      <c r="J7" s="1" t="s">
        <v>132</v>
      </c>
      <c r="K7" s="4" t="str">
        <f>VLOOKUP(F7,FullCus3!$B:$D,3,0)</f>
        <v>bhgt_phuongnm</v>
      </c>
      <c r="L7" s="4">
        <f>VLOOKUP(K7,UserSai!$A:$B,2,0)</f>
        <v>7814</v>
      </c>
      <c r="M7" s="1"/>
      <c r="N7" s="1"/>
    </row>
    <row r="8" spans="1:14" hidden="1" x14ac:dyDescent="0.25">
      <c r="A8" s="1" t="s">
        <v>0</v>
      </c>
      <c r="B8" s="1" t="s">
        <v>187</v>
      </c>
      <c r="C8" s="1" t="s">
        <v>188</v>
      </c>
      <c r="D8" s="1" t="s">
        <v>194</v>
      </c>
      <c r="E8" s="1" t="s">
        <v>198</v>
      </c>
      <c r="F8" s="4" t="str">
        <f t="shared" si="0"/>
        <v>421</v>
      </c>
      <c r="G8" s="4">
        <v>53</v>
      </c>
      <c r="H8" s="4" t="s">
        <v>200</v>
      </c>
      <c r="I8" s="1">
        <v>7814</v>
      </c>
      <c r="J8" s="1" t="s">
        <v>133</v>
      </c>
      <c r="K8" s="4" t="str">
        <f>VLOOKUP(F8,FullCus3!$B:$D,3,0)</f>
        <v>bhgt_phuongnm</v>
      </c>
      <c r="L8" s="4">
        <f>VLOOKUP(K8,UserSai!$A:$B,2,0)</f>
        <v>7814</v>
      </c>
      <c r="M8" s="1"/>
      <c r="N8" s="1"/>
    </row>
    <row r="9" spans="1:14" hidden="1" x14ac:dyDescent="0.25">
      <c r="A9" s="1" t="s">
        <v>0</v>
      </c>
      <c r="B9" s="1" t="s">
        <v>187</v>
      </c>
      <c r="C9" s="1" t="s">
        <v>188</v>
      </c>
      <c r="D9" s="1" t="s">
        <v>201</v>
      </c>
      <c r="E9" s="1" t="s">
        <v>32</v>
      </c>
      <c r="F9" s="4" t="str">
        <f t="shared" si="0"/>
        <v>429</v>
      </c>
      <c r="G9" s="4">
        <v>56</v>
      </c>
      <c r="H9" s="4" t="s">
        <v>200</v>
      </c>
      <c r="I9" s="1">
        <v>7814</v>
      </c>
      <c r="J9" s="1" t="s">
        <v>133</v>
      </c>
      <c r="K9" s="4" t="str">
        <f>VLOOKUP(F9,FullCus3!$B:$D,3,0)</f>
        <v>BHGT_THUDANG</v>
      </c>
      <c r="L9" s="4">
        <f>VLOOKUP(K9,UserSai!$A:$B,2,0)</f>
        <v>7818</v>
      </c>
      <c r="M9" s="1"/>
      <c r="N9" s="1"/>
    </row>
    <row r="10" spans="1:14" hidden="1" x14ac:dyDescent="0.25">
      <c r="A10" s="1" t="s">
        <v>0</v>
      </c>
      <c r="B10" s="1" t="s">
        <v>187</v>
      </c>
      <c r="C10" s="1" t="s">
        <v>188</v>
      </c>
      <c r="D10" s="1" t="s">
        <v>201</v>
      </c>
      <c r="E10" s="1" t="s">
        <v>32</v>
      </c>
      <c r="F10" s="4" t="str">
        <f t="shared" si="0"/>
        <v>429</v>
      </c>
      <c r="G10" s="4">
        <v>56</v>
      </c>
      <c r="H10" s="4" t="s">
        <v>202</v>
      </c>
      <c r="I10" s="1">
        <v>7818</v>
      </c>
      <c r="J10" s="1" t="s">
        <v>134</v>
      </c>
      <c r="K10" s="4" t="str">
        <f>VLOOKUP(F10,FullCus3!$B:$D,3,0)</f>
        <v>BHGT_THUDANG</v>
      </c>
      <c r="L10" s="4">
        <f>VLOOKUP(K10,UserSai!$A:$B,2,0)</f>
        <v>7818</v>
      </c>
      <c r="M10" s="1"/>
      <c r="N10" s="1"/>
    </row>
    <row r="11" spans="1:14" hidden="1" x14ac:dyDescent="0.25">
      <c r="A11" s="1" t="s">
        <v>0</v>
      </c>
      <c r="B11" s="1" t="s">
        <v>187</v>
      </c>
      <c r="C11" s="1" t="s">
        <v>188</v>
      </c>
      <c r="D11" s="1" t="s">
        <v>201</v>
      </c>
      <c r="E11" s="1" t="s">
        <v>33</v>
      </c>
      <c r="F11" s="4" t="str">
        <f t="shared" si="0"/>
        <v>430</v>
      </c>
      <c r="G11" s="4">
        <v>57</v>
      </c>
      <c r="H11" s="4" t="s">
        <v>203</v>
      </c>
      <c r="I11" s="1">
        <v>7805</v>
      </c>
      <c r="J11" s="1" t="s">
        <v>135</v>
      </c>
      <c r="K11" s="4" t="str">
        <f>VLOOKUP(F11,FullCus3!$B:$D,3,0)</f>
        <v>BHGT_DU</v>
      </c>
      <c r="L11" s="4">
        <f>VLOOKUP(K11,UserSai!$A:$B,2,0)</f>
        <v>7805</v>
      </c>
      <c r="M11" s="1"/>
      <c r="N11" s="1"/>
    </row>
    <row r="12" spans="1:14" hidden="1" x14ac:dyDescent="0.25">
      <c r="A12" s="1" t="s">
        <v>0</v>
      </c>
      <c r="B12" s="1" t="s">
        <v>187</v>
      </c>
      <c r="C12" s="1" t="s">
        <v>188</v>
      </c>
      <c r="D12" s="1" t="s">
        <v>201</v>
      </c>
      <c r="E12" s="1" t="s">
        <v>33</v>
      </c>
      <c r="F12" s="4" t="str">
        <f t="shared" si="0"/>
        <v>430</v>
      </c>
      <c r="G12" s="4">
        <v>57</v>
      </c>
      <c r="H12" s="4" t="s">
        <v>204</v>
      </c>
      <c r="I12" s="1">
        <v>7808</v>
      </c>
      <c r="J12" s="1" t="s">
        <v>136</v>
      </c>
      <c r="K12" s="4" t="str">
        <f>VLOOKUP(F12,FullCus3!$B:$D,3,0)</f>
        <v>BHGT_DU</v>
      </c>
      <c r="L12" s="4">
        <f>VLOOKUP(K12,UserSai!$A:$B,2,0)</f>
        <v>7805</v>
      </c>
      <c r="M12" s="1"/>
      <c r="N12" s="1"/>
    </row>
    <row r="13" spans="1:14" hidden="1" x14ac:dyDescent="0.25">
      <c r="A13" s="1" t="s">
        <v>0</v>
      </c>
      <c r="B13" s="1" t="s">
        <v>187</v>
      </c>
      <c r="C13" s="1" t="s">
        <v>188</v>
      </c>
      <c r="D13" s="1" t="s">
        <v>205</v>
      </c>
      <c r="E13" s="1" t="s">
        <v>206</v>
      </c>
      <c r="F13" s="4" t="str">
        <f t="shared" si="0"/>
        <v>432</v>
      </c>
      <c r="G13" s="4">
        <v>59</v>
      </c>
      <c r="H13" s="4" t="s">
        <v>207</v>
      </c>
      <c r="I13" s="1">
        <v>7806</v>
      </c>
      <c r="J13" s="1" t="s">
        <v>137</v>
      </c>
      <c r="K13" s="4" t="str">
        <f>VLOOKUP(F13,FullCus3!$B:$D,3,0)</f>
        <v>tkkd_duyen</v>
      </c>
      <c r="L13" s="4">
        <f>VLOOKUP(K13,UserSai!$A:$B,2,0)</f>
        <v>8022</v>
      </c>
      <c r="M13" s="1"/>
      <c r="N13" s="1"/>
    </row>
    <row r="14" spans="1:14" hidden="1" x14ac:dyDescent="0.25">
      <c r="A14" s="1" t="s">
        <v>0</v>
      </c>
      <c r="B14" s="1" t="s">
        <v>187</v>
      </c>
      <c r="C14" s="1" t="s">
        <v>188</v>
      </c>
      <c r="D14" s="1" t="s">
        <v>205</v>
      </c>
      <c r="E14" s="1" t="s">
        <v>206</v>
      </c>
      <c r="F14" s="4" t="str">
        <f t="shared" si="0"/>
        <v>432</v>
      </c>
      <c r="G14" s="4">
        <v>59</v>
      </c>
      <c r="H14" s="4" t="s">
        <v>208</v>
      </c>
      <c r="I14" s="1">
        <v>8022</v>
      </c>
      <c r="J14" s="1" t="s">
        <v>138</v>
      </c>
      <c r="K14" s="4" t="str">
        <f>VLOOKUP(F14,FullCus3!$B:$D,3,0)</f>
        <v>tkkd_duyen</v>
      </c>
      <c r="L14" s="4">
        <f>VLOOKUP(K14,UserSai!$A:$B,2,0)</f>
        <v>8022</v>
      </c>
      <c r="M14" s="1"/>
      <c r="N14" s="1"/>
    </row>
    <row r="15" spans="1:14" hidden="1" x14ac:dyDescent="0.25">
      <c r="A15" s="1" t="s">
        <v>0</v>
      </c>
      <c r="B15" s="1" t="s">
        <v>187</v>
      </c>
      <c r="C15" s="1" t="s">
        <v>188</v>
      </c>
      <c r="D15" s="1" t="s">
        <v>205</v>
      </c>
      <c r="E15" s="1" t="s">
        <v>206</v>
      </c>
      <c r="F15" s="4" t="str">
        <f t="shared" si="0"/>
        <v>432</v>
      </c>
      <c r="G15" s="4">
        <v>59</v>
      </c>
      <c r="H15" s="4" t="s">
        <v>196</v>
      </c>
      <c r="I15" s="1">
        <v>7809</v>
      </c>
      <c r="J15" s="1" t="s">
        <v>130</v>
      </c>
      <c r="K15" s="4" t="str">
        <f>VLOOKUP(F15,FullCus3!$B:$D,3,0)</f>
        <v>tkkd_duyen</v>
      </c>
      <c r="L15" s="4">
        <f>VLOOKUP(K15,UserSai!$A:$B,2,0)</f>
        <v>8022</v>
      </c>
      <c r="M15" s="1"/>
      <c r="N15" s="1"/>
    </row>
    <row r="16" spans="1:14" hidden="1" x14ac:dyDescent="0.25">
      <c r="A16" s="1" t="s">
        <v>0</v>
      </c>
      <c r="B16" s="1" t="s">
        <v>187</v>
      </c>
      <c r="C16" s="1" t="s">
        <v>188</v>
      </c>
      <c r="D16" s="1" t="s">
        <v>205</v>
      </c>
      <c r="E16" s="1" t="s">
        <v>206</v>
      </c>
      <c r="F16" s="4" t="str">
        <f t="shared" si="0"/>
        <v>432</v>
      </c>
      <c r="G16" s="4">
        <v>59</v>
      </c>
      <c r="H16" s="4" t="s">
        <v>204</v>
      </c>
      <c r="I16" s="1">
        <v>7808</v>
      </c>
      <c r="J16" s="1" t="s">
        <v>136</v>
      </c>
      <c r="K16" s="4" t="str">
        <f>VLOOKUP(F16,FullCus3!$B:$D,3,0)</f>
        <v>tkkd_duyen</v>
      </c>
      <c r="L16" s="4">
        <f>VLOOKUP(K16,UserSai!$A:$B,2,0)</f>
        <v>8022</v>
      </c>
      <c r="M16" s="1"/>
      <c r="N16" s="1"/>
    </row>
    <row r="17" spans="1:14" hidden="1" x14ac:dyDescent="0.25">
      <c r="A17" s="1" t="s">
        <v>0</v>
      </c>
      <c r="B17" s="1" t="s">
        <v>187</v>
      </c>
      <c r="C17" s="1" t="s">
        <v>188</v>
      </c>
      <c r="D17" s="1" t="s">
        <v>205</v>
      </c>
      <c r="E17" s="1" t="s">
        <v>209</v>
      </c>
      <c r="F17" s="4" t="str">
        <f t="shared" si="0"/>
        <v>435</v>
      </c>
      <c r="G17" s="4">
        <v>62</v>
      </c>
      <c r="H17" s="4" t="s">
        <v>208</v>
      </c>
      <c r="I17" s="1">
        <v>8022</v>
      </c>
      <c r="J17" s="1" t="s">
        <v>138</v>
      </c>
      <c r="K17" s="4" t="str">
        <f>VLOOKUP(F17,FullCus3!$B:$D,3,0)</f>
        <v>bhgt_tuan</v>
      </c>
      <c r="L17" s="4">
        <f>VLOOKUP(K17,UserSai!$A:$B,2,0)</f>
        <v>7821</v>
      </c>
      <c r="M17" s="1"/>
      <c r="N17" s="1"/>
    </row>
    <row r="18" spans="1:14" hidden="1" x14ac:dyDescent="0.25">
      <c r="A18" s="1" t="s">
        <v>0</v>
      </c>
      <c r="B18" s="1" t="s">
        <v>187</v>
      </c>
      <c r="C18" s="1" t="s">
        <v>188</v>
      </c>
      <c r="D18" s="1" t="s">
        <v>205</v>
      </c>
      <c r="E18" s="1" t="s">
        <v>209</v>
      </c>
      <c r="F18" s="4" t="str">
        <f t="shared" si="0"/>
        <v>435</v>
      </c>
      <c r="G18" s="4">
        <v>62</v>
      </c>
      <c r="H18" s="4" t="s">
        <v>210</v>
      </c>
      <c r="I18" s="1">
        <v>7821</v>
      </c>
      <c r="J18" s="1" t="s">
        <v>139</v>
      </c>
      <c r="K18" s="4" t="str">
        <f>VLOOKUP(F18,FullCus3!$B:$D,3,0)</f>
        <v>bhgt_tuan</v>
      </c>
      <c r="L18" s="4">
        <f>VLOOKUP(K18,UserSai!$A:$B,2,0)</f>
        <v>7821</v>
      </c>
      <c r="M18" s="1"/>
      <c r="N18" s="1"/>
    </row>
    <row r="19" spans="1:14" hidden="1" x14ac:dyDescent="0.25">
      <c r="A19" s="1" t="s">
        <v>0</v>
      </c>
      <c r="B19" s="1" t="s">
        <v>211</v>
      </c>
      <c r="C19" s="1" t="s">
        <v>212</v>
      </c>
      <c r="D19" s="1" t="s">
        <v>213</v>
      </c>
      <c r="E19" s="1" t="s">
        <v>22</v>
      </c>
      <c r="F19" s="4" t="str">
        <f t="shared" si="0"/>
        <v>445</v>
      </c>
      <c r="G19" s="4">
        <v>70</v>
      </c>
      <c r="H19" s="4" t="s">
        <v>214</v>
      </c>
      <c r="I19" s="1">
        <v>7828</v>
      </c>
      <c r="J19" s="1" t="s">
        <v>140</v>
      </c>
      <c r="K19" s="4" t="str">
        <f>VLOOKUP(F19,FullCus3!$B:$D,3,0)</f>
        <v>bhtt_ngocnguyen</v>
      </c>
      <c r="L19" s="4">
        <f>VLOOKUP(K19,UserSai!$A:$B,2,0)</f>
        <v>7829</v>
      </c>
      <c r="M19" s="1"/>
      <c r="N19" s="1"/>
    </row>
    <row r="20" spans="1:14" hidden="1" x14ac:dyDescent="0.25">
      <c r="A20" s="1" t="s">
        <v>0</v>
      </c>
      <c r="B20" s="1" t="s">
        <v>211</v>
      </c>
      <c r="C20" s="1" t="s">
        <v>212</v>
      </c>
      <c r="D20" s="1" t="s">
        <v>213</v>
      </c>
      <c r="E20" s="1" t="s">
        <v>22</v>
      </c>
      <c r="F20" s="4" t="str">
        <f t="shared" si="0"/>
        <v>445</v>
      </c>
      <c r="G20" s="4">
        <v>70</v>
      </c>
      <c r="H20" s="4" t="s">
        <v>215</v>
      </c>
      <c r="I20" s="1">
        <v>7829</v>
      </c>
      <c r="J20" s="1" t="s">
        <v>141</v>
      </c>
      <c r="K20" s="4" t="str">
        <f>VLOOKUP(F20,FullCus3!$B:$D,3,0)</f>
        <v>bhtt_ngocnguyen</v>
      </c>
      <c r="L20" s="4">
        <f>VLOOKUP(K20,UserSai!$A:$B,2,0)</f>
        <v>7829</v>
      </c>
      <c r="M20" s="1"/>
      <c r="N20" s="1"/>
    </row>
    <row r="21" spans="1:14" hidden="1" x14ac:dyDescent="0.25">
      <c r="A21" s="1" t="s">
        <v>0</v>
      </c>
      <c r="B21" s="1" t="s">
        <v>211</v>
      </c>
      <c r="C21" s="1" t="s">
        <v>212</v>
      </c>
      <c r="D21" s="1" t="s">
        <v>213</v>
      </c>
      <c r="E21" s="1" t="s">
        <v>22</v>
      </c>
      <c r="F21" s="4" t="str">
        <f t="shared" si="0"/>
        <v>445</v>
      </c>
      <c r="G21" s="4">
        <v>70</v>
      </c>
      <c r="H21" s="4" t="s">
        <v>216</v>
      </c>
      <c r="I21" s="1">
        <v>7832</v>
      </c>
      <c r="J21" s="1" t="s">
        <v>142</v>
      </c>
      <c r="K21" s="4" t="str">
        <f>VLOOKUP(F21,FullCus3!$B:$D,3,0)</f>
        <v>bhtt_ngocnguyen</v>
      </c>
      <c r="L21" s="4">
        <f>VLOOKUP(K21,UserSai!$A:$B,2,0)</f>
        <v>7829</v>
      </c>
      <c r="M21" s="1"/>
      <c r="N21" s="1"/>
    </row>
    <row r="22" spans="1:14" s="21" customFormat="1" x14ac:dyDescent="0.25">
      <c r="A22" s="20" t="s">
        <v>0</v>
      </c>
      <c r="B22" s="20" t="s">
        <v>217</v>
      </c>
      <c r="C22" s="20" t="s">
        <v>218</v>
      </c>
      <c r="D22" s="20" t="s">
        <v>219</v>
      </c>
      <c r="E22" s="20" t="s">
        <v>220</v>
      </c>
      <c r="F22" s="4" t="str">
        <f t="shared" si="0"/>
        <v>451</v>
      </c>
      <c r="G22" s="20">
        <v>206992</v>
      </c>
      <c r="H22" s="20" t="s">
        <v>221</v>
      </c>
      <c r="I22" s="20">
        <v>8119</v>
      </c>
      <c r="J22" s="20" t="s">
        <v>143</v>
      </c>
      <c r="K22" s="4" t="e">
        <f>VLOOKUP(F22,FullCus3!$B:$D,3,0)</f>
        <v>#N/A</v>
      </c>
      <c r="L22" s="4" t="e">
        <f>VLOOKUP(K22,UserSai!$A:$B,2,0)</f>
        <v>#N/A</v>
      </c>
      <c r="M22" s="20"/>
      <c r="N22" s="20"/>
    </row>
    <row r="23" spans="1:14" s="21" customFormat="1" x14ac:dyDescent="0.25">
      <c r="A23" s="20" t="s">
        <v>0</v>
      </c>
      <c r="B23" s="20" t="s">
        <v>217</v>
      </c>
      <c r="C23" s="20" t="s">
        <v>218</v>
      </c>
      <c r="D23" s="20" t="s">
        <v>219</v>
      </c>
      <c r="E23" s="20" t="s">
        <v>220</v>
      </c>
      <c r="F23" s="4" t="str">
        <f t="shared" si="0"/>
        <v>451</v>
      </c>
      <c r="G23" s="20">
        <v>206992</v>
      </c>
      <c r="H23" s="20" t="s">
        <v>222</v>
      </c>
      <c r="I23" s="20">
        <v>7886</v>
      </c>
      <c r="J23" s="20" t="s">
        <v>144</v>
      </c>
      <c r="K23" s="4" t="e">
        <f>VLOOKUP(F23,FullCus3!$B:$D,3,0)</f>
        <v>#N/A</v>
      </c>
      <c r="L23" s="4" t="e">
        <f>VLOOKUP(K23,UserSai!$A:$B,2,0)</f>
        <v>#N/A</v>
      </c>
      <c r="M23" s="20"/>
      <c r="N23" s="20"/>
    </row>
    <row r="24" spans="1:14" hidden="1" x14ac:dyDescent="0.25">
      <c r="A24" s="1" t="s">
        <v>145</v>
      </c>
      <c r="B24" s="1" t="s">
        <v>223</v>
      </c>
      <c r="C24" s="1" t="s">
        <v>224</v>
      </c>
      <c r="D24" s="1" t="s">
        <v>225</v>
      </c>
      <c r="E24" s="1" t="s">
        <v>226</v>
      </c>
      <c r="F24" s="4" t="str">
        <f t="shared" si="0"/>
        <v>501</v>
      </c>
      <c r="G24" s="4">
        <v>119</v>
      </c>
      <c r="H24" s="4" t="s">
        <v>227</v>
      </c>
      <c r="I24" s="1">
        <v>7950</v>
      </c>
      <c r="J24" s="1" t="s">
        <v>146</v>
      </c>
      <c r="K24" s="4" t="str">
        <f>VLOOKUP(F24,FullCus3!$B:$D,3,0)</f>
        <v>kthn_phongngo</v>
      </c>
      <c r="L24" s="4">
        <f>VLOOKUP(K24,UserSai!$A:$B,2,0)</f>
        <v>7954</v>
      </c>
      <c r="M24" s="1"/>
      <c r="N24" s="1"/>
    </row>
    <row r="25" spans="1:14" hidden="1" x14ac:dyDescent="0.25">
      <c r="A25" s="1" t="s">
        <v>145</v>
      </c>
      <c r="B25" s="1" t="s">
        <v>223</v>
      </c>
      <c r="C25" s="1" t="s">
        <v>224</v>
      </c>
      <c r="D25" s="1" t="s">
        <v>225</v>
      </c>
      <c r="E25" s="1" t="s">
        <v>226</v>
      </c>
      <c r="F25" s="4" t="str">
        <f t="shared" si="0"/>
        <v>501</v>
      </c>
      <c r="G25" s="4">
        <v>119</v>
      </c>
      <c r="H25" s="4" t="s">
        <v>228</v>
      </c>
      <c r="I25" s="1">
        <v>7954</v>
      </c>
      <c r="J25" s="1" t="s">
        <v>147</v>
      </c>
      <c r="K25" s="4" t="str">
        <f>VLOOKUP(F25,FullCus3!$B:$D,3,0)</f>
        <v>kthn_phongngo</v>
      </c>
      <c r="L25" s="4">
        <f>VLOOKUP(K25,UserSai!$A:$B,2,0)</f>
        <v>7954</v>
      </c>
      <c r="M25" s="1"/>
      <c r="N25" s="1"/>
    </row>
    <row r="26" spans="1:14" hidden="1" x14ac:dyDescent="0.25">
      <c r="A26" s="1" t="s">
        <v>145</v>
      </c>
      <c r="B26" s="1" t="s">
        <v>223</v>
      </c>
      <c r="C26" s="1" t="s">
        <v>224</v>
      </c>
      <c r="D26" s="1" t="s">
        <v>229</v>
      </c>
      <c r="E26" s="1" t="s">
        <v>230</v>
      </c>
      <c r="F26" s="4" t="str">
        <f t="shared" si="0"/>
        <v>505</v>
      </c>
      <c r="G26" s="4">
        <v>124</v>
      </c>
      <c r="H26" s="4" t="s">
        <v>227</v>
      </c>
      <c r="I26" s="1">
        <v>7950</v>
      </c>
      <c r="J26" s="1" t="s">
        <v>146</v>
      </c>
      <c r="K26" s="4" t="str">
        <f>VLOOKUP(F26,FullCus3!$B:$D,3,0)</f>
        <v>kthn_khangnguyen</v>
      </c>
      <c r="L26" s="4">
        <f>VLOOKUP(K26,UserSai!$A:$B,2,0)</f>
        <v>7942</v>
      </c>
      <c r="M26" s="1"/>
      <c r="N26" s="1"/>
    </row>
    <row r="27" spans="1:14" hidden="1" x14ac:dyDescent="0.25">
      <c r="A27" s="1" t="s">
        <v>145</v>
      </c>
      <c r="B27" s="1" t="s">
        <v>223</v>
      </c>
      <c r="C27" s="1" t="s">
        <v>224</v>
      </c>
      <c r="D27" s="1" t="s">
        <v>229</v>
      </c>
      <c r="E27" s="1" t="s">
        <v>230</v>
      </c>
      <c r="F27" s="4" t="str">
        <f t="shared" si="0"/>
        <v>505</v>
      </c>
      <c r="G27" s="4">
        <v>124</v>
      </c>
      <c r="H27" s="4" t="s">
        <v>231</v>
      </c>
      <c r="I27" s="1">
        <v>7942</v>
      </c>
      <c r="J27" s="1" t="s">
        <v>148</v>
      </c>
      <c r="K27" s="4" t="str">
        <f>VLOOKUP(F27,FullCus3!$B:$D,3,0)</f>
        <v>kthn_khangnguyen</v>
      </c>
      <c r="L27" s="4">
        <f>VLOOKUP(K27,UserSai!$A:$B,2,0)</f>
        <v>7942</v>
      </c>
      <c r="M27" s="1"/>
      <c r="N27" s="1"/>
    </row>
    <row r="28" spans="1:14" hidden="1" x14ac:dyDescent="0.25">
      <c r="A28" s="1" t="s">
        <v>145</v>
      </c>
      <c r="B28" s="1" t="s">
        <v>223</v>
      </c>
      <c r="C28" s="1" t="s">
        <v>224</v>
      </c>
      <c r="D28" s="1" t="s">
        <v>232</v>
      </c>
      <c r="E28" s="1" t="s">
        <v>233</v>
      </c>
      <c r="F28" s="4" t="str">
        <f t="shared" si="0"/>
        <v>510</v>
      </c>
      <c r="G28" s="4">
        <v>135</v>
      </c>
      <c r="H28" s="4" t="s">
        <v>234</v>
      </c>
      <c r="I28" s="1">
        <v>7946</v>
      </c>
      <c r="J28" s="1" t="s">
        <v>149</v>
      </c>
      <c r="K28" s="4" t="str">
        <f>VLOOKUP(F28,FullCus3!$B:$D,3,0)</f>
        <v>kthn_linhdo</v>
      </c>
      <c r="L28" s="4">
        <f>VLOOKUP(K28,UserSai!$A:$B,2,0)</f>
        <v>7946</v>
      </c>
      <c r="M28" s="1"/>
      <c r="N28" s="1"/>
    </row>
    <row r="29" spans="1:14" hidden="1" x14ac:dyDescent="0.25">
      <c r="A29" s="1" t="s">
        <v>145</v>
      </c>
      <c r="B29" s="1" t="s">
        <v>223</v>
      </c>
      <c r="C29" s="1" t="s">
        <v>224</v>
      </c>
      <c r="D29" s="1" t="s">
        <v>232</v>
      </c>
      <c r="E29" s="1" t="s">
        <v>233</v>
      </c>
      <c r="F29" s="4" t="str">
        <f t="shared" si="0"/>
        <v>510</v>
      </c>
      <c r="G29" s="4">
        <v>135</v>
      </c>
      <c r="H29" s="4" t="s">
        <v>235</v>
      </c>
      <c r="I29" s="1">
        <v>7963</v>
      </c>
      <c r="J29" s="1" t="s">
        <v>150</v>
      </c>
      <c r="K29" s="4" t="str">
        <f>VLOOKUP(F29,FullCus3!$B:$D,3,0)</f>
        <v>kthn_linhdo</v>
      </c>
      <c r="L29" s="4">
        <f>VLOOKUP(K29,UserSai!$A:$B,2,0)</f>
        <v>7946</v>
      </c>
      <c r="M29" s="1"/>
      <c r="N29" s="1"/>
    </row>
    <row r="30" spans="1:14" hidden="1" x14ac:dyDescent="0.25">
      <c r="A30" s="1" t="s">
        <v>145</v>
      </c>
      <c r="B30" s="1" t="s">
        <v>223</v>
      </c>
      <c r="C30" s="1" t="s">
        <v>224</v>
      </c>
      <c r="D30" s="1" t="s">
        <v>232</v>
      </c>
      <c r="E30" s="1" t="s">
        <v>236</v>
      </c>
      <c r="F30" s="4" t="str">
        <f t="shared" si="0"/>
        <v>511</v>
      </c>
      <c r="G30" s="4">
        <v>136</v>
      </c>
      <c r="H30" s="4" t="s">
        <v>234</v>
      </c>
      <c r="I30" s="1">
        <v>7946</v>
      </c>
      <c r="J30" s="1" t="s">
        <v>149</v>
      </c>
      <c r="K30" s="4" t="str">
        <f>VLOOKUP(F30,FullCus3!$B:$D,3,0)</f>
        <v>kthn_huydo</v>
      </c>
      <c r="L30" s="4">
        <f>VLOOKUP(K30,UserSai!$A:$B,2,0)</f>
        <v>7795</v>
      </c>
      <c r="M30" s="1"/>
      <c r="N30" s="1"/>
    </row>
    <row r="31" spans="1:14" hidden="1" x14ac:dyDescent="0.25">
      <c r="A31" s="1" t="s">
        <v>145</v>
      </c>
      <c r="B31" s="1" t="s">
        <v>223</v>
      </c>
      <c r="C31" s="1" t="s">
        <v>224</v>
      </c>
      <c r="D31" s="1" t="s">
        <v>232</v>
      </c>
      <c r="E31" s="1" t="s">
        <v>236</v>
      </c>
      <c r="F31" s="4" t="str">
        <f t="shared" si="0"/>
        <v>511</v>
      </c>
      <c r="G31" s="4">
        <v>136</v>
      </c>
      <c r="H31" s="4" t="s">
        <v>237</v>
      </c>
      <c r="I31" s="1">
        <v>7966</v>
      </c>
      <c r="J31" s="1" t="s">
        <v>151</v>
      </c>
      <c r="K31" s="4" t="str">
        <f>VLOOKUP(F31,FullCus3!$B:$D,3,0)</f>
        <v>kthn_huydo</v>
      </c>
      <c r="L31" s="4">
        <f>VLOOKUP(K31,UserSai!$A:$B,2,0)</f>
        <v>7795</v>
      </c>
      <c r="M31" s="1"/>
      <c r="N31" s="1"/>
    </row>
    <row r="32" spans="1:14" hidden="1" x14ac:dyDescent="0.25">
      <c r="A32" s="1" t="s">
        <v>145</v>
      </c>
      <c r="B32" s="1" t="s">
        <v>223</v>
      </c>
      <c r="C32" s="1" t="s">
        <v>224</v>
      </c>
      <c r="D32" s="1" t="s">
        <v>232</v>
      </c>
      <c r="E32" s="1" t="s">
        <v>236</v>
      </c>
      <c r="F32" s="4" t="str">
        <f t="shared" si="0"/>
        <v>511</v>
      </c>
      <c r="G32" s="4">
        <v>136</v>
      </c>
      <c r="H32" s="4" t="s">
        <v>238</v>
      </c>
      <c r="I32" s="1">
        <v>7795</v>
      </c>
      <c r="J32" s="1" t="s">
        <v>152</v>
      </c>
      <c r="K32" s="4" t="str">
        <f>VLOOKUP(F32,FullCus3!$B:$D,3,0)</f>
        <v>kthn_huydo</v>
      </c>
      <c r="L32" s="4">
        <f>VLOOKUP(K32,UserSai!$A:$B,2,0)</f>
        <v>7795</v>
      </c>
      <c r="M32" s="1"/>
      <c r="N32" s="1"/>
    </row>
    <row r="33" spans="1:14" hidden="1" x14ac:dyDescent="0.25">
      <c r="A33" s="1" t="s">
        <v>145</v>
      </c>
      <c r="B33" s="1" t="s">
        <v>223</v>
      </c>
      <c r="C33" s="1" t="s">
        <v>224</v>
      </c>
      <c r="D33" s="1" t="s">
        <v>232</v>
      </c>
      <c r="E33" s="1" t="s">
        <v>239</v>
      </c>
      <c r="F33" s="4" t="str">
        <f t="shared" si="0"/>
        <v>512</v>
      </c>
      <c r="G33" s="4">
        <v>137</v>
      </c>
      <c r="H33" s="4" t="s">
        <v>240</v>
      </c>
      <c r="I33" s="1">
        <v>7968</v>
      </c>
      <c r="J33" s="1" t="s">
        <v>153</v>
      </c>
      <c r="K33" s="4" t="str">
        <f>VLOOKUP(F33,FullCus3!$B:$D,3,0)</f>
        <v>kthn_vanbui</v>
      </c>
      <c r="L33" s="4">
        <f>VLOOKUP(K33,UserSai!$A:$B,2,0)</f>
        <v>7968</v>
      </c>
      <c r="M33" s="1"/>
      <c r="N33" s="1"/>
    </row>
    <row r="34" spans="1:14" hidden="1" x14ac:dyDescent="0.25">
      <c r="A34" s="1" t="s">
        <v>145</v>
      </c>
      <c r="B34" s="1" t="s">
        <v>223</v>
      </c>
      <c r="C34" s="1" t="s">
        <v>224</v>
      </c>
      <c r="D34" s="1" t="s">
        <v>232</v>
      </c>
      <c r="E34" s="1" t="s">
        <v>239</v>
      </c>
      <c r="F34" s="4" t="str">
        <f t="shared" si="0"/>
        <v>512</v>
      </c>
      <c r="G34" s="4">
        <v>137</v>
      </c>
      <c r="H34" s="4" t="s">
        <v>241</v>
      </c>
      <c r="I34" s="1">
        <v>7965</v>
      </c>
      <c r="J34" s="1" t="s">
        <v>154</v>
      </c>
      <c r="K34" s="4" t="str">
        <f>VLOOKUP(F34,FullCus3!$B:$D,3,0)</f>
        <v>kthn_vanbui</v>
      </c>
      <c r="L34" s="4">
        <f>VLOOKUP(K34,UserSai!$A:$B,2,0)</f>
        <v>7968</v>
      </c>
      <c r="M34" s="1"/>
      <c r="N34" s="1"/>
    </row>
    <row r="35" spans="1:14" hidden="1" x14ac:dyDescent="0.25">
      <c r="A35" s="1" t="s">
        <v>145</v>
      </c>
      <c r="B35" s="1" t="s">
        <v>223</v>
      </c>
      <c r="C35" s="1" t="s">
        <v>224</v>
      </c>
      <c r="D35" s="1" t="s">
        <v>232</v>
      </c>
      <c r="E35" s="1" t="s">
        <v>242</v>
      </c>
      <c r="F35" s="4" t="str">
        <f t="shared" si="0"/>
        <v>513</v>
      </c>
      <c r="G35" s="4">
        <v>138</v>
      </c>
      <c r="H35" s="4" t="s">
        <v>234</v>
      </c>
      <c r="I35" s="1">
        <v>7946</v>
      </c>
      <c r="J35" s="1" t="s">
        <v>149</v>
      </c>
      <c r="K35" s="4" t="str">
        <f>VLOOKUP(F35,FullCus3!$B:$D,3,0)</f>
        <v>kthn_nguyendam</v>
      </c>
      <c r="L35" s="4">
        <f>VLOOKUP(K35,UserSai!$A:$B,2,0)</f>
        <v>7950</v>
      </c>
      <c r="M35" s="1"/>
      <c r="N35" s="1"/>
    </row>
    <row r="36" spans="1:14" hidden="1" x14ac:dyDescent="0.25">
      <c r="A36" s="1" t="s">
        <v>145</v>
      </c>
      <c r="B36" s="1" t="s">
        <v>223</v>
      </c>
      <c r="C36" s="1" t="s">
        <v>224</v>
      </c>
      <c r="D36" s="1" t="s">
        <v>232</v>
      </c>
      <c r="E36" s="1" t="s">
        <v>242</v>
      </c>
      <c r="F36" s="4" t="str">
        <f t="shared" si="0"/>
        <v>513</v>
      </c>
      <c r="G36" s="4">
        <v>138</v>
      </c>
      <c r="H36" s="4" t="s">
        <v>227</v>
      </c>
      <c r="I36" s="1">
        <v>7950</v>
      </c>
      <c r="J36" s="1" t="s">
        <v>146</v>
      </c>
      <c r="K36" s="4" t="str">
        <f>VLOOKUP(F36,FullCus3!$B:$D,3,0)</f>
        <v>kthn_nguyendam</v>
      </c>
      <c r="L36" s="4">
        <f>VLOOKUP(K36,UserSai!$A:$B,2,0)</f>
        <v>7950</v>
      </c>
      <c r="M36" s="1"/>
      <c r="N36" s="1"/>
    </row>
    <row r="37" spans="1:14" hidden="1" x14ac:dyDescent="0.25">
      <c r="A37" s="1" t="s">
        <v>145</v>
      </c>
      <c r="B37" s="1" t="s">
        <v>223</v>
      </c>
      <c r="C37" s="1" t="s">
        <v>224</v>
      </c>
      <c r="D37" s="1" t="s">
        <v>232</v>
      </c>
      <c r="E37" s="1" t="s">
        <v>242</v>
      </c>
      <c r="F37" s="4" t="str">
        <f t="shared" si="0"/>
        <v>513</v>
      </c>
      <c r="G37" s="4">
        <v>138</v>
      </c>
      <c r="H37" s="4" t="s">
        <v>243</v>
      </c>
      <c r="I37" s="1">
        <v>7947</v>
      </c>
      <c r="J37" s="1" t="s">
        <v>155</v>
      </c>
      <c r="K37" s="4" t="str">
        <f>VLOOKUP(F37,FullCus3!$B:$D,3,0)</f>
        <v>kthn_nguyendam</v>
      </c>
      <c r="L37" s="4">
        <f>VLOOKUP(K37,UserSai!$A:$B,2,0)</f>
        <v>7950</v>
      </c>
      <c r="M37" s="1"/>
      <c r="N37" s="1"/>
    </row>
    <row r="38" spans="1:14" hidden="1" x14ac:dyDescent="0.25">
      <c r="A38" s="1" t="s">
        <v>145</v>
      </c>
      <c r="B38" s="1" t="s">
        <v>223</v>
      </c>
      <c r="C38" s="1" t="s">
        <v>224</v>
      </c>
      <c r="D38" s="1" t="s">
        <v>232</v>
      </c>
      <c r="E38" s="1" t="s">
        <v>244</v>
      </c>
      <c r="F38" s="4" t="str">
        <f t="shared" si="0"/>
        <v>518</v>
      </c>
      <c r="G38" s="4">
        <v>143</v>
      </c>
      <c r="H38" s="4" t="s">
        <v>245</v>
      </c>
      <c r="I38" s="1">
        <v>7949</v>
      </c>
      <c r="J38" s="1" t="s">
        <v>156</v>
      </c>
      <c r="K38" s="4" t="str">
        <f>VLOOKUP(F38,FullCus3!$B:$D,3,0)</f>
        <v>kthn_huydo</v>
      </c>
      <c r="L38" s="4">
        <f>VLOOKUP(K38,UserSai!$A:$B,2,0)</f>
        <v>7795</v>
      </c>
      <c r="M38" s="1"/>
      <c r="N38" s="1"/>
    </row>
    <row r="39" spans="1:14" hidden="1" x14ac:dyDescent="0.25">
      <c r="A39" s="1" t="s">
        <v>145</v>
      </c>
      <c r="B39" s="1" t="s">
        <v>223</v>
      </c>
      <c r="C39" s="1" t="s">
        <v>224</v>
      </c>
      <c r="D39" s="1" t="s">
        <v>232</v>
      </c>
      <c r="E39" s="1" t="s">
        <v>244</v>
      </c>
      <c r="F39" s="4" t="str">
        <f t="shared" si="0"/>
        <v>518</v>
      </c>
      <c r="G39" s="4">
        <v>143</v>
      </c>
      <c r="H39" s="4" t="s">
        <v>238</v>
      </c>
      <c r="I39" s="1">
        <v>7795</v>
      </c>
      <c r="J39" s="1" t="s">
        <v>152</v>
      </c>
      <c r="K39" s="4" t="str">
        <f>VLOOKUP(F39,FullCus3!$B:$D,3,0)</f>
        <v>kthn_huydo</v>
      </c>
      <c r="L39" s="4">
        <f>VLOOKUP(K39,UserSai!$A:$B,2,0)</f>
        <v>7795</v>
      </c>
      <c r="M39" s="1"/>
      <c r="N39" s="1"/>
    </row>
    <row r="40" spans="1:14" hidden="1" x14ac:dyDescent="0.25">
      <c r="A40" s="1" t="s">
        <v>145</v>
      </c>
      <c r="B40" s="1" t="s">
        <v>223</v>
      </c>
      <c r="C40" s="1" t="s">
        <v>224</v>
      </c>
      <c r="D40" s="1" t="s">
        <v>232</v>
      </c>
      <c r="E40" s="1" t="s">
        <v>246</v>
      </c>
      <c r="F40" s="4" t="str">
        <f t="shared" si="0"/>
        <v>521</v>
      </c>
      <c r="G40" s="4">
        <v>207202</v>
      </c>
      <c r="H40" s="4" t="s">
        <v>234</v>
      </c>
      <c r="I40" s="1">
        <v>7946</v>
      </c>
      <c r="J40" s="1" t="s">
        <v>149</v>
      </c>
      <c r="K40" s="4" t="str">
        <f>VLOOKUP(F40,FullCus3!$B:$D,3,0)</f>
        <v>kthn_tienle</v>
      </c>
      <c r="L40" s="4">
        <f>VLOOKUP(K40,UserSai!$A:$B,2,0)</f>
        <v>7963</v>
      </c>
      <c r="M40" s="1"/>
      <c r="N40" s="1"/>
    </row>
    <row r="41" spans="1:14" hidden="1" x14ac:dyDescent="0.25">
      <c r="A41" s="1" t="s">
        <v>145</v>
      </c>
      <c r="B41" s="1" t="s">
        <v>223</v>
      </c>
      <c r="C41" s="1" t="s">
        <v>224</v>
      </c>
      <c r="D41" s="1" t="s">
        <v>232</v>
      </c>
      <c r="E41" s="1" t="s">
        <v>246</v>
      </c>
      <c r="F41" s="4" t="str">
        <f t="shared" si="0"/>
        <v>521</v>
      </c>
      <c r="G41" s="4">
        <v>207202</v>
      </c>
      <c r="H41" s="4" t="s">
        <v>235</v>
      </c>
      <c r="I41" s="1">
        <v>7963</v>
      </c>
      <c r="J41" s="1" t="s">
        <v>150</v>
      </c>
      <c r="K41" s="4" t="str">
        <f>VLOOKUP(F41,FullCus3!$B:$D,3,0)</f>
        <v>kthn_tienle</v>
      </c>
      <c r="L41" s="4">
        <f>VLOOKUP(K41,UserSai!$A:$B,2,0)</f>
        <v>7963</v>
      </c>
      <c r="M41" s="1"/>
      <c r="N41" s="1"/>
    </row>
    <row r="42" spans="1:14" hidden="1" x14ac:dyDescent="0.25">
      <c r="A42" s="1" t="s">
        <v>145</v>
      </c>
      <c r="B42" s="1" t="s">
        <v>223</v>
      </c>
      <c r="C42" s="1" t="s">
        <v>224</v>
      </c>
      <c r="D42" s="1" t="s">
        <v>247</v>
      </c>
      <c r="E42" s="1" t="s">
        <v>248</v>
      </c>
      <c r="F42" s="4" t="str">
        <f t="shared" si="0"/>
        <v>538</v>
      </c>
      <c r="G42" s="4">
        <v>207071</v>
      </c>
      <c r="H42" s="4" t="s">
        <v>245</v>
      </c>
      <c r="I42" s="1">
        <v>7949</v>
      </c>
      <c r="J42" s="1" t="s">
        <v>156</v>
      </c>
      <c r="K42" s="4" t="str">
        <f>VLOOKUP(F42,FullCus3!$B:$D,3,0)</f>
        <v>kthn_namnn</v>
      </c>
      <c r="L42" s="4">
        <f>VLOOKUP(K42,UserSai!$A:$B,2,0)</f>
        <v>7949</v>
      </c>
      <c r="M42" s="1"/>
      <c r="N42" s="1"/>
    </row>
    <row r="43" spans="1:14" hidden="1" x14ac:dyDescent="0.25">
      <c r="A43" s="1" t="s">
        <v>145</v>
      </c>
      <c r="B43" s="1" t="s">
        <v>223</v>
      </c>
      <c r="C43" s="1" t="s">
        <v>224</v>
      </c>
      <c r="D43" s="1" t="s">
        <v>247</v>
      </c>
      <c r="E43" s="1" t="s">
        <v>248</v>
      </c>
      <c r="F43" s="4" t="str">
        <f t="shared" si="0"/>
        <v>538</v>
      </c>
      <c r="G43" s="4">
        <v>207071</v>
      </c>
      <c r="H43" s="4" t="s">
        <v>238</v>
      </c>
      <c r="I43" s="1">
        <v>7795</v>
      </c>
      <c r="J43" s="1" t="s">
        <v>152</v>
      </c>
      <c r="K43" s="4" t="str">
        <f>VLOOKUP(F43,FullCus3!$B:$D,3,0)</f>
        <v>kthn_namnn</v>
      </c>
      <c r="L43" s="4">
        <f>VLOOKUP(K43,UserSai!$A:$B,2,0)</f>
        <v>7949</v>
      </c>
      <c r="M43" s="1"/>
      <c r="N43" s="1"/>
    </row>
    <row r="44" spans="1:14" hidden="1" x14ac:dyDescent="0.25">
      <c r="A44" s="1" t="s">
        <v>145</v>
      </c>
      <c r="B44" s="1" t="s">
        <v>223</v>
      </c>
      <c r="C44" s="1" t="s">
        <v>224</v>
      </c>
      <c r="D44" s="1" t="s">
        <v>249</v>
      </c>
      <c r="E44" s="1" t="s">
        <v>250</v>
      </c>
      <c r="F44" s="4" t="str">
        <f t="shared" si="0"/>
        <v>542</v>
      </c>
      <c r="G44" s="4">
        <v>207073</v>
      </c>
      <c r="H44" s="4" t="s">
        <v>227</v>
      </c>
      <c r="I44" s="1">
        <v>7950</v>
      </c>
      <c r="J44" s="1" t="s">
        <v>146</v>
      </c>
      <c r="K44" s="4" t="str">
        <f>VLOOKUP(F44,FullCus3!$B:$D,3,0)</f>
        <v>kthn_nguyendam</v>
      </c>
      <c r="L44" s="4">
        <f>VLOOKUP(K44,UserSai!$A:$B,2,0)</f>
        <v>7950</v>
      </c>
      <c r="M44" s="1"/>
      <c r="N44" s="1"/>
    </row>
    <row r="45" spans="1:14" hidden="1" x14ac:dyDescent="0.25">
      <c r="A45" s="1" t="s">
        <v>145</v>
      </c>
      <c r="B45" s="1" t="s">
        <v>223</v>
      </c>
      <c r="C45" s="1" t="s">
        <v>224</v>
      </c>
      <c r="D45" s="1" t="s">
        <v>249</v>
      </c>
      <c r="E45" s="1" t="s">
        <v>250</v>
      </c>
      <c r="F45" s="4" t="str">
        <f t="shared" si="0"/>
        <v>542</v>
      </c>
      <c r="G45" s="4">
        <v>207073</v>
      </c>
      <c r="H45" s="4" t="s">
        <v>251</v>
      </c>
      <c r="I45" s="1">
        <v>8114</v>
      </c>
      <c r="J45" s="1"/>
      <c r="K45" s="4" t="str">
        <f>VLOOKUP(F45,FullCus3!$B:$D,3,0)</f>
        <v>kthn_nguyendam</v>
      </c>
      <c r="L45" s="4">
        <f>VLOOKUP(K45,UserSai!$A:$B,2,0)</f>
        <v>7950</v>
      </c>
      <c r="M45" s="1"/>
      <c r="N45" s="1"/>
    </row>
    <row r="46" spans="1:14" hidden="1" x14ac:dyDescent="0.25">
      <c r="A46" s="1" t="s">
        <v>145</v>
      </c>
      <c r="B46" s="1" t="s">
        <v>223</v>
      </c>
      <c r="C46" s="1" t="s">
        <v>224</v>
      </c>
      <c r="D46" s="1" t="s">
        <v>252</v>
      </c>
      <c r="E46" s="1" t="s">
        <v>253</v>
      </c>
      <c r="F46" s="4" t="str">
        <f t="shared" si="0"/>
        <v>544</v>
      </c>
      <c r="G46" s="4">
        <v>207075</v>
      </c>
      <c r="H46" s="4" t="s">
        <v>227</v>
      </c>
      <c r="I46" s="1">
        <v>7950</v>
      </c>
      <c r="J46" s="1" t="s">
        <v>146</v>
      </c>
      <c r="K46" s="4" t="str">
        <f>VLOOKUP(F46,FullCus3!$B:$D,3,0)</f>
        <v>kthn_nguyendam</v>
      </c>
      <c r="L46" s="4">
        <f>VLOOKUP(K46,UserSai!$A:$B,2,0)</f>
        <v>7950</v>
      </c>
      <c r="M46" s="1"/>
      <c r="N46" s="1"/>
    </row>
    <row r="47" spans="1:14" hidden="1" x14ac:dyDescent="0.25">
      <c r="A47" s="1" t="s">
        <v>145</v>
      </c>
      <c r="B47" s="1" t="s">
        <v>223</v>
      </c>
      <c r="C47" s="1" t="s">
        <v>224</v>
      </c>
      <c r="D47" s="1" t="s">
        <v>252</v>
      </c>
      <c r="E47" s="1" t="s">
        <v>253</v>
      </c>
      <c r="F47" s="4" t="str">
        <f t="shared" si="0"/>
        <v>544</v>
      </c>
      <c r="G47" s="4">
        <v>207075</v>
      </c>
      <c r="H47" s="4" t="s">
        <v>237</v>
      </c>
      <c r="I47" s="1">
        <v>7966</v>
      </c>
      <c r="J47" s="1" t="s">
        <v>151</v>
      </c>
      <c r="K47" s="4" t="str">
        <f>VLOOKUP(F47,FullCus3!$B:$D,3,0)</f>
        <v>kthn_nguyendam</v>
      </c>
      <c r="L47" s="4">
        <f>VLOOKUP(K47,UserSai!$A:$B,2,0)</f>
        <v>7950</v>
      </c>
      <c r="M47" s="1"/>
      <c r="N47" s="1"/>
    </row>
    <row r="48" spans="1:14" hidden="1" x14ac:dyDescent="0.25">
      <c r="A48" s="1" t="s">
        <v>145</v>
      </c>
      <c r="B48" s="1" t="s">
        <v>254</v>
      </c>
      <c r="C48" s="1" t="s">
        <v>255</v>
      </c>
      <c r="D48" s="1" t="s">
        <v>256</v>
      </c>
      <c r="E48" s="1" t="s">
        <v>257</v>
      </c>
      <c r="F48" s="4" t="str">
        <f t="shared" si="0"/>
        <v>549</v>
      </c>
      <c r="G48" s="4">
        <v>146</v>
      </c>
      <c r="H48" s="4" t="s">
        <v>258</v>
      </c>
      <c r="I48" s="1">
        <v>7931</v>
      </c>
      <c r="J48" s="1" t="s">
        <v>157</v>
      </c>
      <c r="K48" s="4" t="str">
        <f>VLOOKUP(F48,FullCus3!$B:$D,3,0)</f>
        <v>kthn_phunguyen</v>
      </c>
      <c r="L48" s="4">
        <f>VLOOKUP(K48,UserSai!$A:$B,2,0)</f>
        <v>7955</v>
      </c>
      <c r="M48" s="1"/>
      <c r="N48" s="1"/>
    </row>
    <row r="49" spans="1:14" hidden="1" x14ac:dyDescent="0.25">
      <c r="A49" s="1" t="s">
        <v>145</v>
      </c>
      <c r="B49" s="1" t="s">
        <v>254</v>
      </c>
      <c r="C49" s="1" t="s">
        <v>255</v>
      </c>
      <c r="D49" s="1" t="s">
        <v>256</v>
      </c>
      <c r="E49" s="1" t="s">
        <v>257</v>
      </c>
      <c r="F49" s="4" t="str">
        <f t="shared" si="0"/>
        <v>549</v>
      </c>
      <c r="G49" s="4">
        <v>146</v>
      </c>
      <c r="H49" s="4" t="s">
        <v>259</v>
      </c>
      <c r="I49" s="1">
        <v>7955</v>
      </c>
      <c r="J49" s="1" t="s">
        <v>158</v>
      </c>
      <c r="K49" s="4" t="str">
        <f>VLOOKUP(F49,FullCus3!$B:$D,3,0)</f>
        <v>kthn_phunguyen</v>
      </c>
      <c r="L49" s="4">
        <f>VLOOKUP(K49,UserSai!$A:$B,2,0)</f>
        <v>7955</v>
      </c>
      <c r="M49" s="1"/>
      <c r="N49" s="1"/>
    </row>
    <row r="50" spans="1:14" hidden="1" x14ac:dyDescent="0.25">
      <c r="A50" s="1" t="s">
        <v>145</v>
      </c>
      <c r="B50" s="1" t="s">
        <v>254</v>
      </c>
      <c r="C50" s="1" t="s">
        <v>255</v>
      </c>
      <c r="D50" s="1" t="s">
        <v>256</v>
      </c>
      <c r="E50" s="1" t="s">
        <v>257</v>
      </c>
      <c r="F50" s="4" t="str">
        <f t="shared" si="0"/>
        <v>549</v>
      </c>
      <c r="G50" s="4">
        <v>146</v>
      </c>
      <c r="H50" s="4" t="s">
        <v>260</v>
      </c>
      <c r="I50" s="1">
        <v>7930</v>
      </c>
      <c r="J50" s="1" t="s">
        <v>159</v>
      </c>
      <c r="K50" s="4" t="str">
        <f>VLOOKUP(F50,FullCus3!$B:$D,3,0)</f>
        <v>kthn_phunguyen</v>
      </c>
      <c r="L50" s="4">
        <f>VLOOKUP(K50,UserSai!$A:$B,2,0)</f>
        <v>7955</v>
      </c>
      <c r="M50" s="1"/>
      <c r="N50" s="1"/>
    </row>
    <row r="51" spans="1:14" hidden="1" x14ac:dyDescent="0.25">
      <c r="A51" s="1" t="s">
        <v>1</v>
      </c>
      <c r="B51" s="1" t="s">
        <v>261</v>
      </c>
      <c r="C51" s="1" t="s">
        <v>262</v>
      </c>
      <c r="D51" s="1" t="s">
        <v>263</v>
      </c>
      <c r="E51" s="1" t="s">
        <v>264</v>
      </c>
      <c r="F51" s="4" t="str">
        <f t="shared" si="0"/>
        <v>609</v>
      </c>
      <c r="G51" s="4">
        <v>207242</v>
      </c>
      <c r="H51" s="4" t="s">
        <v>265</v>
      </c>
      <c r="I51" s="1">
        <v>8068</v>
      </c>
      <c r="J51" s="1" t="s">
        <v>160</v>
      </c>
      <c r="K51" s="4" t="str">
        <f>VLOOKUP(F51,FullCus3!$B:$D,3,0)</f>
        <v>ktdn_khanhhuynh</v>
      </c>
      <c r="L51" s="4">
        <f>VLOOKUP(K51,UserSai!$A:$B,2,0)</f>
        <v>8060</v>
      </c>
      <c r="M51" s="1"/>
      <c r="N51" s="1"/>
    </row>
    <row r="52" spans="1:14" hidden="1" x14ac:dyDescent="0.25">
      <c r="A52" s="1" t="s">
        <v>1</v>
      </c>
      <c r="B52" s="1" t="s">
        <v>261</v>
      </c>
      <c r="C52" s="1" t="s">
        <v>262</v>
      </c>
      <c r="D52" s="1" t="s">
        <v>263</v>
      </c>
      <c r="E52" s="1" t="s">
        <v>264</v>
      </c>
      <c r="F52" s="4" t="str">
        <f t="shared" si="0"/>
        <v>609</v>
      </c>
      <c r="G52" s="4">
        <v>207242</v>
      </c>
      <c r="H52" s="4" t="s">
        <v>266</v>
      </c>
      <c r="I52" s="1">
        <v>8060</v>
      </c>
      <c r="J52" s="1" t="s">
        <v>161</v>
      </c>
      <c r="K52" s="4" t="str">
        <f>VLOOKUP(F52,FullCus3!$B:$D,3,0)</f>
        <v>ktdn_khanhhuynh</v>
      </c>
      <c r="L52" s="4">
        <f>VLOOKUP(K52,UserSai!$A:$B,2,0)</f>
        <v>8060</v>
      </c>
      <c r="M52" s="1"/>
      <c r="N52" s="1"/>
    </row>
    <row r="53" spans="1:14" hidden="1" x14ac:dyDescent="0.25">
      <c r="A53" s="1" t="s">
        <v>1</v>
      </c>
      <c r="B53" s="1" t="s">
        <v>261</v>
      </c>
      <c r="C53" s="1" t="s">
        <v>262</v>
      </c>
      <c r="D53" s="1" t="s">
        <v>263</v>
      </c>
      <c r="E53" s="1" t="s">
        <v>264</v>
      </c>
      <c r="F53" s="4" t="str">
        <f t="shared" si="0"/>
        <v>609</v>
      </c>
      <c r="G53" s="4">
        <v>207242</v>
      </c>
      <c r="H53" s="4" t="s">
        <v>267</v>
      </c>
      <c r="I53" s="1">
        <v>8062</v>
      </c>
      <c r="J53" s="1" t="s">
        <v>162</v>
      </c>
      <c r="K53" s="4" t="str">
        <f>VLOOKUP(F53,FullCus3!$B:$D,3,0)</f>
        <v>ktdn_khanhhuynh</v>
      </c>
      <c r="L53" s="4">
        <f>VLOOKUP(K53,UserSai!$A:$B,2,0)</f>
        <v>8060</v>
      </c>
      <c r="M53" s="1"/>
      <c r="N53" s="1"/>
    </row>
    <row r="54" spans="1:14" hidden="1" x14ac:dyDescent="0.25">
      <c r="A54" s="1" t="s">
        <v>1</v>
      </c>
      <c r="B54" s="1" t="s">
        <v>261</v>
      </c>
      <c r="C54" s="1" t="s">
        <v>262</v>
      </c>
      <c r="D54" s="1" t="s">
        <v>263</v>
      </c>
      <c r="E54" s="1" t="s">
        <v>268</v>
      </c>
      <c r="F54" s="4" t="str">
        <f t="shared" si="0"/>
        <v>610</v>
      </c>
      <c r="G54" s="4">
        <v>207243</v>
      </c>
      <c r="H54" s="4" t="s">
        <v>269</v>
      </c>
      <c r="I54" s="1" t="s">
        <v>163</v>
      </c>
      <c r="J54" s="1" t="s">
        <v>163</v>
      </c>
      <c r="K54" s="4" t="str">
        <f>VLOOKUP(F54,FullCus3!$B:$D,3,0)</f>
        <v>ktdn_quangtruong</v>
      </c>
      <c r="L54" s="4">
        <f>VLOOKUP(K54,UserSai!$A:$B,2,0)</f>
        <v>8061</v>
      </c>
      <c r="M54" s="1"/>
      <c r="N54" s="1"/>
    </row>
    <row r="55" spans="1:14" hidden="1" x14ac:dyDescent="0.25">
      <c r="A55" s="1" t="s">
        <v>1</v>
      </c>
      <c r="B55" s="1" t="s">
        <v>261</v>
      </c>
      <c r="C55" s="1" t="s">
        <v>262</v>
      </c>
      <c r="D55" s="1" t="s">
        <v>263</v>
      </c>
      <c r="E55" s="1" t="s">
        <v>268</v>
      </c>
      <c r="F55" s="4" t="str">
        <f t="shared" si="0"/>
        <v>610</v>
      </c>
      <c r="G55" s="4">
        <v>207243</v>
      </c>
      <c r="H55" s="4" t="s">
        <v>270</v>
      </c>
      <c r="I55" s="1">
        <v>8061</v>
      </c>
      <c r="J55" s="1" t="s">
        <v>164</v>
      </c>
      <c r="K55" s="4" t="str">
        <f>VLOOKUP(F55,FullCus3!$B:$D,3,0)</f>
        <v>ktdn_quangtruong</v>
      </c>
      <c r="L55" s="4">
        <f>VLOOKUP(K55,UserSai!$A:$B,2,0)</f>
        <v>8061</v>
      </c>
      <c r="M55" s="1"/>
      <c r="N55" s="1"/>
    </row>
    <row r="56" spans="1:14" s="21" customFormat="1" x14ac:dyDescent="0.25">
      <c r="A56" s="20" t="s">
        <v>1</v>
      </c>
      <c r="B56" s="20" t="s">
        <v>261</v>
      </c>
      <c r="C56" s="20" t="s">
        <v>262</v>
      </c>
      <c r="D56" s="20" t="s">
        <v>271</v>
      </c>
      <c r="E56" s="20" t="s">
        <v>272</v>
      </c>
      <c r="F56" s="4" t="str">
        <f t="shared" si="0"/>
        <v>601</v>
      </c>
      <c r="G56" s="20">
        <v>207232</v>
      </c>
      <c r="H56" s="20" t="s">
        <v>273</v>
      </c>
      <c r="I56" s="20">
        <v>8118</v>
      </c>
      <c r="J56" s="20"/>
      <c r="K56" s="4" t="e">
        <f>VLOOKUP(F56,FullCus3!$B:$D,3,0)</f>
        <v>#N/A</v>
      </c>
      <c r="L56" s="4" t="e">
        <f>VLOOKUP(K56,UserSai!$A:$B,2,0)</f>
        <v>#N/A</v>
      </c>
      <c r="M56" s="20"/>
      <c r="N56" s="20"/>
    </row>
    <row r="57" spans="1:14" s="21" customFormat="1" x14ac:dyDescent="0.25">
      <c r="A57" s="20" t="s">
        <v>1</v>
      </c>
      <c r="B57" s="20" t="s">
        <v>261</v>
      </c>
      <c r="C57" s="20" t="s">
        <v>262</v>
      </c>
      <c r="D57" s="20" t="s">
        <v>271</v>
      </c>
      <c r="E57" s="20" t="s">
        <v>272</v>
      </c>
      <c r="F57" s="4" t="str">
        <f t="shared" si="0"/>
        <v>601</v>
      </c>
      <c r="G57" s="20">
        <v>207232</v>
      </c>
      <c r="H57" s="20" t="s">
        <v>274</v>
      </c>
      <c r="I57" s="20">
        <v>8057</v>
      </c>
      <c r="J57" s="20" t="s">
        <v>165</v>
      </c>
      <c r="K57" s="4" t="e">
        <f>VLOOKUP(F57,FullCus3!$B:$D,3,0)</f>
        <v>#N/A</v>
      </c>
      <c r="L57" s="4" t="e">
        <f>VLOOKUP(K57,UserSai!$A:$B,2,0)</f>
        <v>#N/A</v>
      </c>
      <c r="M57" s="20"/>
      <c r="N57" s="20"/>
    </row>
    <row r="58" spans="1:14" hidden="1" x14ac:dyDescent="0.25">
      <c r="A58" s="1" t="s">
        <v>1</v>
      </c>
      <c r="B58" s="1" t="s">
        <v>261</v>
      </c>
      <c r="C58" s="1" t="s">
        <v>262</v>
      </c>
      <c r="D58" s="1" t="s">
        <v>271</v>
      </c>
      <c r="E58" s="1" t="s">
        <v>275</v>
      </c>
      <c r="F58" s="4" t="str">
        <f t="shared" si="0"/>
        <v>602</v>
      </c>
      <c r="G58" s="4">
        <v>207233</v>
      </c>
      <c r="H58" s="4" t="s">
        <v>273</v>
      </c>
      <c r="I58" s="1">
        <v>8118</v>
      </c>
      <c r="J58" s="1"/>
      <c r="K58" s="4" t="str">
        <f>VLOOKUP(F58,FullCus3!$B:$D,3,0)</f>
        <v>ktdn_dongtran</v>
      </c>
      <c r="L58" s="4">
        <f>VLOOKUP(K58,UserSai!$A:$B,2,0)</f>
        <v>8056</v>
      </c>
      <c r="M58" s="1"/>
      <c r="N58" s="1"/>
    </row>
    <row r="59" spans="1:14" hidden="1" x14ac:dyDescent="0.25">
      <c r="A59" s="1" t="s">
        <v>1</v>
      </c>
      <c r="B59" s="1" t="s">
        <v>261</v>
      </c>
      <c r="C59" s="1" t="s">
        <v>262</v>
      </c>
      <c r="D59" s="1" t="s">
        <v>271</v>
      </c>
      <c r="E59" s="1" t="s">
        <v>275</v>
      </c>
      <c r="F59" s="4" t="str">
        <f t="shared" si="0"/>
        <v>602</v>
      </c>
      <c r="G59" s="4">
        <v>207233</v>
      </c>
      <c r="H59" s="4" t="s">
        <v>221</v>
      </c>
      <c r="I59" s="1">
        <v>8119</v>
      </c>
      <c r="J59" s="1" t="s">
        <v>143</v>
      </c>
      <c r="K59" s="4" t="str">
        <f>VLOOKUP(F59,FullCus3!$B:$D,3,0)</f>
        <v>ktdn_dongtran</v>
      </c>
      <c r="L59" s="4">
        <f>VLOOKUP(K59,UserSai!$A:$B,2,0)</f>
        <v>8056</v>
      </c>
      <c r="M59" s="1"/>
      <c r="N59" s="1"/>
    </row>
    <row r="60" spans="1:14" hidden="1" x14ac:dyDescent="0.25">
      <c r="A60" s="1" t="s">
        <v>1</v>
      </c>
      <c r="B60" s="1" t="s">
        <v>261</v>
      </c>
      <c r="C60" s="1" t="s">
        <v>262</v>
      </c>
      <c r="D60" s="1" t="s">
        <v>271</v>
      </c>
      <c r="E60" s="1" t="s">
        <v>275</v>
      </c>
      <c r="F60" s="4" t="str">
        <f t="shared" si="0"/>
        <v>602</v>
      </c>
      <c r="G60" s="4">
        <v>207233</v>
      </c>
      <c r="H60" s="4" t="s">
        <v>276</v>
      </c>
      <c r="I60" s="1">
        <v>8120</v>
      </c>
      <c r="J60" s="1"/>
      <c r="K60" s="4" t="str">
        <f>VLOOKUP(F60,FullCus3!$B:$D,3,0)</f>
        <v>ktdn_dongtran</v>
      </c>
      <c r="L60" s="4">
        <f>VLOOKUP(K60,UserSai!$A:$B,2,0)</f>
        <v>8056</v>
      </c>
      <c r="M60" s="1"/>
      <c r="N60" s="1"/>
    </row>
    <row r="61" spans="1:14" hidden="1" x14ac:dyDescent="0.25">
      <c r="A61" s="1" t="s">
        <v>1</v>
      </c>
      <c r="B61" s="1" t="s">
        <v>261</v>
      </c>
      <c r="C61" s="1" t="s">
        <v>262</v>
      </c>
      <c r="D61" s="1" t="s">
        <v>271</v>
      </c>
      <c r="E61" s="1" t="s">
        <v>275</v>
      </c>
      <c r="F61" s="4" t="str">
        <f t="shared" si="0"/>
        <v>602</v>
      </c>
      <c r="G61" s="4">
        <v>207233</v>
      </c>
      <c r="H61" s="4" t="s">
        <v>277</v>
      </c>
      <c r="I61" s="1">
        <v>8066</v>
      </c>
      <c r="J61" s="1" t="s">
        <v>166</v>
      </c>
      <c r="K61" s="4" t="str">
        <f>VLOOKUP(F61,FullCus3!$B:$D,3,0)</f>
        <v>ktdn_dongtran</v>
      </c>
      <c r="L61" s="4">
        <f>VLOOKUP(K61,UserSai!$A:$B,2,0)</f>
        <v>8056</v>
      </c>
      <c r="M61" s="1"/>
      <c r="N61" s="1"/>
    </row>
    <row r="62" spans="1:14" hidden="1" x14ac:dyDescent="0.25">
      <c r="A62" s="1" t="s">
        <v>1</v>
      </c>
      <c r="B62" s="1" t="s">
        <v>261</v>
      </c>
      <c r="C62" s="1" t="s">
        <v>262</v>
      </c>
      <c r="D62" s="1" t="s">
        <v>271</v>
      </c>
      <c r="E62" s="1" t="s">
        <v>275</v>
      </c>
      <c r="F62" s="4" t="str">
        <f t="shared" si="0"/>
        <v>602</v>
      </c>
      <c r="G62" s="4">
        <v>207233</v>
      </c>
      <c r="H62" s="4" t="s">
        <v>278</v>
      </c>
      <c r="I62" s="1">
        <v>8056</v>
      </c>
      <c r="J62" s="1" t="s">
        <v>167</v>
      </c>
      <c r="K62" s="4" t="str">
        <f>VLOOKUP(F62,FullCus3!$B:$D,3,0)</f>
        <v>ktdn_dongtran</v>
      </c>
      <c r="L62" s="4">
        <f>VLOOKUP(K62,UserSai!$A:$B,2,0)</f>
        <v>8056</v>
      </c>
      <c r="M62" s="1"/>
      <c r="N62" s="1"/>
    </row>
    <row r="63" spans="1:14" hidden="1" x14ac:dyDescent="0.25">
      <c r="A63" s="1" t="s">
        <v>1</v>
      </c>
      <c r="B63" s="1" t="s">
        <v>261</v>
      </c>
      <c r="C63" s="1" t="s">
        <v>262</v>
      </c>
      <c r="D63" s="1" t="s">
        <v>271</v>
      </c>
      <c r="E63" s="1" t="s">
        <v>279</v>
      </c>
      <c r="F63" s="4" t="str">
        <f t="shared" si="0"/>
        <v>603</v>
      </c>
      <c r="G63" s="4">
        <v>207234</v>
      </c>
      <c r="H63" s="4" t="s">
        <v>276</v>
      </c>
      <c r="I63" s="1">
        <v>8120</v>
      </c>
      <c r="J63" s="1"/>
      <c r="K63" s="4" t="str">
        <f>VLOOKUP(F63,FullCus3!$B:$D,3,0)</f>
        <v>ktdn_haunguyen</v>
      </c>
      <c r="L63" s="4">
        <f>VLOOKUP(K63,UserSai!$A:$B,2,0)</f>
        <v>8057</v>
      </c>
      <c r="M63" s="1"/>
      <c r="N63" s="1"/>
    </row>
    <row r="64" spans="1:14" hidden="1" x14ac:dyDescent="0.25">
      <c r="A64" s="1" t="s">
        <v>1</v>
      </c>
      <c r="B64" s="1" t="s">
        <v>261</v>
      </c>
      <c r="C64" s="1" t="s">
        <v>262</v>
      </c>
      <c r="D64" s="1" t="s">
        <v>271</v>
      </c>
      <c r="E64" s="1" t="s">
        <v>279</v>
      </c>
      <c r="F64" s="4" t="str">
        <f t="shared" si="0"/>
        <v>603</v>
      </c>
      <c r="G64" s="4">
        <v>207234</v>
      </c>
      <c r="H64" s="4" t="s">
        <v>274</v>
      </c>
      <c r="I64" s="1">
        <v>8057</v>
      </c>
      <c r="J64" s="1" t="s">
        <v>165</v>
      </c>
      <c r="K64" s="4" t="str">
        <f>VLOOKUP(F64,FullCus3!$B:$D,3,0)</f>
        <v>ktdn_haunguyen</v>
      </c>
      <c r="L64" s="4">
        <f>VLOOKUP(K64,UserSai!$A:$B,2,0)</f>
        <v>8057</v>
      </c>
      <c r="M64" s="1"/>
      <c r="N64" s="1"/>
    </row>
    <row r="65" spans="1:14" hidden="1" x14ac:dyDescent="0.25">
      <c r="A65" s="1" t="s">
        <v>1</v>
      </c>
      <c r="B65" s="1" t="s">
        <v>261</v>
      </c>
      <c r="C65" s="1" t="s">
        <v>262</v>
      </c>
      <c r="D65" s="1" t="s">
        <v>271</v>
      </c>
      <c r="E65" s="1" t="s">
        <v>280</v>
      </c>
      <c r="F65" s="4" t="str">
        <f t="shared" si="0"/>
        <v>604</v>
      </c>
      <c r="G65" s="4">
        <v>207235</v>
      </c>
      <c r="H65" s="4" t="s">
        <v>273</v>
      </c>
      <c r="I65" s="1">
        <v>8118</v>
      </c>
      <c r="J65" s="1"/>
      <c r="K65" s="4" t="str">
        <f>VLOOKUP(F65,FullCus3!$B:$D,3,0)</f>
        <v>ktdn_thotran</v>
      </c>
      <c r="L65" s="4">
        <f>VLOOKUP(K65,UserSai!$A:$B,2,0)</f>
        <v>8066</v>
      </c>
      <c r="M65" s="1"/>
      <c r="N65" s="1"/>
    </row>
    <row r="66" spans="1:14" hidden="1" x14ac:dyDescent="0.25">
      <c r="A66" s="1" t="s">
        <v>1</v>
      </c>
      <c r="B66" s="1" t="s">
        <v>261</v>
      </c>
      <c r="C66" s="1" t="s">
        <v>262</v>
      </c>
      <c r="D66" s="1" t="s">
        <v>271</v>
      </c>
      <c r="E66" s="1" t="s">
        <v>280</v>
      </c>
      <c r="F66" s="4" t="str">
        <f t="shared" si="0"/>
        <v>604</v>
      </c>
      <c r="G66" s="4">
        <v>207235</v>
      </c>
      <c r="H66" s="4" t="s">
        <v>277</v>
      </c>
      <c r="I66" s="1">
        <v>8066</v>
      </c>
      <c r="J66" s="1" t="s">
        <v>166</v>
      </c>
      <c r="K66" s="4" t="str">
        <f>VLOOKUP(F66,FullCus3!$B:$D,3,0)</f>
        <v>ktdn_thotran</v>
      </c>
      <c r="L66" s="4">
        <f>VLOOKUP(K66,UserSai!$A:$B,2,0)</f>
        <v>8066</v>
      </c>
      <c r="M66" s="1"/>
      <c r="N66" s="1"/>
    </row>
    <row r="67" spans="1:14" s="21" customFormat="1" x14ac:dyDescent="0.25">
      <c r="A67" s="20" t="s">
        <v>1</v>
      </c>
      <c r="B67" s="20" t="s">
        <v>261</v>
      </c>
      <c r="C67" s="20" t="s">
        <v>262</v>
      </c>
      <c r="D67" s="20" t="s">
        <v>271</v>
      </c>
      <c r="E67" s="20" t="s">
        <v>281</v>
      </c>
      <c r="F67" s="4" t="str">
        <f t="shared" ref="F67:F102" si="1">LEFT(E67,3)</f>
        <v>605</v>
      </c>
      <c r="G67" s="20">
        <v>207236</v>
      </c>
      <c r="H67" s="20" t="s">
        <v>282</v>
      </c>
      <c r="I67" s="20">
        <v>7920</v>
      </c>
      <c r="J67" s="20" t="s">
        <v>168</v>
      </c>
      <c r="K67" s="4" t="e">
        <f>VLOOKUP(F67,FullCus3!$B:$D,3,0)</f>
        <v>#N/A</v>
      </c>
      <c r="L67" s="4" t="e">
        <f>VLOOKUP(K67,UserSai!$A:$B,2,0)</f>
        <v>#N/A</v>
      </c>
      <c r="M67" s="20"/>
      <c r="N67" s="20"/>
    </row>
    <row r="68" spans="1:14" s="21" customFormat="1" x14ac:dyDescent="0.25">
      <c r="A68" s="20" t="s">
        <v>1</v>
      </c>
      <c r="B68" s="20" t="s">
        <v>261</v>
      </c>
      <c r="C68" s="20" t="s">
        <v>262</v>
      </c>
      <c r="D68" s="20" t="s">
        <v>271</v>
      </c>
      <c r="E68" s="20" t="s">
        <v>281</v>
      </c>
      <c r="F68" s="4" t="str">
        <f t="shared" si="1"/>
        <v>605</v>
      </c>
      <c r="G68" s="20">
        <v>207236</v>
      </c>
      <c r="H68" s="20" t="s">
        <v>277</v>
      </c>
      <c r="I68" s="20">
        <v>8066</v>
      </c>
      <c r="J68" s="20" t="s">
        <v>166</v>
      </c>
      <c r="K68" s="4" t="e">
        <f>VLOOKUP(F68,FullCus3!$B:$D,3,0)</f>
        <v>#N/A</v>
      </c>
      <c r="L68" s="4" t="e">
        <f>VLOOKUP(K68,UserSai!$A:$B,2,0)</f>
        <v>#N/A</v>
      </c>
      <c r="M68" s="20"/>
      <c r="N68" s="20"/>
    </row>
    <row r="69" spans="1:14" s="21" customFormat="1" x14ac:dyDescent="0.25">
      <c r="A69" s="20" t="s">
        <v>1</v>
      </c>
      <c r="B69" s="20" t="s">
        <v>283</v>
      </c>
      <c r="C69" s="20" t="s">
        <v>284</v>
      </c>
      <c r="D69" s="20" t="s">
        <v>285</v>
      </c>
      <c r="E69" s="20" t="s">
        <v>286</v>
      </c>
      <c r="F69" s="4" t="str">
        <f t="shared" si="1"/>
        <v>607</v>
      </c>
      <c r="G69" s="20">
        <v>207082</v>
      </c>
      <c r="H69" s="20" t="s">
        <v>282</v>
      </c>
      <c r="I69" s="20">
        <v>7920</v>
      </c>
      <c r="J69" s="20" t="s">
        <v>168</v>
      </c>
      <c r="K69" s="4" t="e">
        <f>VLOOKUP(F69,FullCus3!$B:$D,3,0)</f>
        <v>#N/A</v>
      </c>
      <c r="L69" s="4" t="e">
        <f>VLOOKUP(K69,UserSai!$A:$B,2,0)</f>
        <v>#N/A</v>
      </c>
      <c r="M69" s="20"/>
      <c r="N69" s="20"/>
    </row>
    <row r="70" spans="1:14" s="21" customFormat="1" x14ac:dyDescent="0.25">
      <c r="A70" s="20" t="s">
        <v>1</v>
      </c>
      <c r="B70" s="20" t="s">
        <v>283</v>
      </c>
      <c r="C70" s="20" t="s">
        <v>284</v>
      </c>
      <c r="D70" s="20" t="s">
        <v>285</v>
      </c>
      <c r="E70" s="20" t="s">
        <v>286</v>
      </c>
      <c r="F70" s="4" t="str">
        <f t="shared" si="1"/>
        <v>607</v>
      </c>
      <c r="G70" s="20">
        <v>207082</v>
      </c>
      <c r="H70" s="20" t="s">
        <v>287</v>
      </c>
      <c r="I70" s="20">
        <v>7918</v>
      </c>
      <c r="J70" s="20" t="s">
        <v>169</v>
      </c>
      <c r="K70" s="4" t="e">
        <f>VLOOKUP(F70,FullCus3!$B:$D,3,0)</f>
        <v>#N/A</v>
      </c>
      <c r="L70" s="4" t="e">
        <f>VLOOKUP(K70,UserSai!$A:$B,2,0)</f>
        <v>#N/A</v>
      </c>
      <c r="M70" s="20"/>
      <c r="N70" s="20"/>
    </row>
    <row r="71" spans="1:14" s="21" customFormat="1" x14ac:dyDescent="0.25">
      <c r="A71" s="20" t="s">
        <v>1</v>
      </c>
      <c r="B71" s="20" t="s">
        <v>283</v>
      </c>
      <c r="C71" s="20" t="s">
        <v>284</v>
      </c>
      <c r="D71" s="20" t="s">
        <v>285</v>
      </c>
      <c r="E71" s="20" t="s">
        <v>286</v>
      </c>
      <c r="F71" s="4" t="str">
        <f t="shared" si="1"/>
        <v>607</v>
      </c>
      <c r="G71" s="20">
        <v>207082</v>
      </c>
      <c r="H71" s="20" t="s">
        <v>288</v>
      </c>
      <c r="I71" s="20">
        <v>7916</v>
      </c>
      <c r="J71" s="20" t="s">
        <v>170</v>
      </c>
      <c r="K71" s="4" t="e">
        <f>VLOOKUP(F71,FullCus3!$B:$D,3,0)</f>
        <v>#N/A</v>
      </c>
      <c r="L71" s="4" t="e">
        <f>VLOOKUP(K71,UserSai!$A:$B,2,0)</f>
        <v>#N/A</v>
      </c>
      <c r="M71" s="20"/>
      <c r="N71" s="20"/>
    </row>
    <row r="72" spans="1:14" hidden="1" x14ac:dyDescent="0.25">
      <c r="A72" s="1" t="s">
        <v>2</v>
      </c>
      <c r="B72" s="1" t="s">
        <v>289</v>
      </c>
      <c r="C72" s="1" t="s">
        <v>290</v>
      </c>
      <c r="D72" s="1" t="s">
        <v>269</v>
      </c>
      <c r="E72" s="1" t="s">
        <v>12</v>
      </c>
      <c r="F72" s="4" t="str">
        <f t="shared" si="1"/>
        <v>701</v>
      </c>
      <c r="G72" s="4">
        <v>207216</v>
      </c>
      <c r="H72" s="4" t="s">
        <v>291</v>
      </c>
      <c r="I72" s="1">
        <v>7831</v>
      </c>
      <c r="J72" s="1" t="s">
        <v>171</v>
      </c>
      <c r="K72" s="4" t="str">
        <f>VLOOKUP(F72,FullCus3!$B:$D,3,0)</f>
        <v>bhtt_thoa</v>
      </c>
      <c r="L72" s="4">
        <f>VLOOKUP(K72,UserSai!$A:$B,2,0)</f>
        <v>7831</v>
      </c>
      <c r="M72" s="1"/>
      <c r="N72" s="1"/>
    </row>
    <row r="73" spans="1:14" hidden="1" x14ac:dyDescent="0.25">
      <c r="A73" s="1" t="s">
        <v>2</v>
      </c>
      <c r="B73" s="1" t="s">
        <v>289</v>
      </c>
      <c r="C73" s="1" t="s">
        <v>290</v>
      </c>
      <c r="D73" s="1" t="s">
        <v>269</v>
      </c>
      <c r="E73" s="1" t="s">
        <v>12</v>
      </c>
      <c r="F73" s="4" t="str">
        <f t="shared" si="1"/>
        <v>701</v>
      </c>
      <c r="G73" s="4">
        <v>207216</v>
      </c>
      <c r="H73" s="4" t="s">
        <v>292</v>
      </c>
      <c r="I73" s="1">
        <v>8221</v>
      </c>
      <c r="J73" s="1"/>
      <c r="K73" s="4" t="str">
        <f>VLOOKUP(F73,FullCus3!$B:$D,3,0)</f>
        <v>bhtt_thoa</v>
      </c>
      <c r="L73" s="4">
        <f>VLOOKUP(K73,UserSai!$A:$B,2,0)</f>
        <v>7831</v>
      </c>
      <c r="M73" s="1"/>
      <c r="N73" s="1"/>
    </row>
    <row r="74" spans="1:14" hidden="1" x14ac:dyDescent="0.25">
      <c r="A74" s="1" t="s">
        <v>2</v>
      </c>
      <c r="B74" s="1" t="s">
        <v>289</v>
      </c>
      <c r="C74" s="1" t="s">
        <v>290</v>
      </c>
      <c r="D74" s="1" t="s">
        <v>293</v>
      </c>
      <c r="E74" s="1" t="s">
        <v>12</v>
      </c>
      <c r="F74" s="4" t="str">
        <f t="shared" si="1"/>
        <v>701</v>
      </c>
      <c r="G74" s="4">
        <v>207216</v>
      </c>
      <c r="H74" s="4" t="s">
        <v>291</v>
      </c>
      <c r="I74" s="1">
        <v>7831</v>
      </c>
      <c r="J74" s="1" t="s">
        <v>171</v>
      </c>
      <c r="K74" s="4" t="str">
        <f>VLOOKUP(F74,FullCus3!$B:$D,3,0)</f>
        <v>bhtt_thoa</v>
      </c>
      <c r="L74" s="4">
        <f>VLOOKUP(K74,UserSai!$A:$B,2,0)</f>
        <v>7831</v>
      </c>
      <c r="M74" s="1"/>
      <c r="N74" s="1"/>
    </row>
    <row r="75" spans="1:14" hidden="1" x14ac:dyDescent="0.25">
      <c r="A75" s="1" t="s">
        <v>2</v>
      </c>
      <c r="B75" s="1" t="s">
        <v>289</v>
      </c>
      <c r="C75" s="1" t="s">
        <v>290</v>
      </c>
      <c r="D75" s="1" t="s">
        <v>293</v>
      </c>
      <c r="E75" s="1" t="s">
        <v>12</v>
      </c>
      <c r="F75" s="4" t="str">
        <f t="shared" si="1"/>
        <v>701</v>
      </c>
      <c r="G75" s="4">
        <v>207216</v>
      </c>
      <c r="H75" s="4" t="s">
        <v>292</v>
      </c>
      <c r="I75" s="1">
        <v>8221</v>
      </c>
      <c r="J75" s="1"/>
      <c r="K75" s="4" t="str">
        <f>VLOOKUP(F75,FullCus3!$B:$D,3,0)</f>
        <v>bhtt_thoa</v>
      </c>
      <c r="L75" s="4">
        <f>VLOOKUP(K75,UserSai!$A:$B,2,0)</f>
        <v>7831</v>
      </c>
      <c r="M75" s="1"/>
      <c r="N75" s="1"/>
    </row>
    <row r="76" spans="1:14" s="21" customFormat="1" x14ac:dyDescent="0.25">
      <c r="A76" s="20" t="s">
        <v>2</v>
      </c>
      <c r="B76" s="20" t="s">
        <v>294</v>
      </c>
      <c r="C76" s="20" t="s">
        <v>295</v>
      </c>
      <c r="D76" s="20" t="s">
        <v>296</v>
      </c>
      <c r="E76" s="20" t="s">
        <v>297</v>
      </c>
      <c r="F76" s="4" t="str">
        <f t="shared" si="1"/>
        <v>709</v>
      </c>
      <c r="G76" s="20">
        <v>201</v>
      </c>
      <c r="H76" s="20" t="s">
        <v>298</v>
      </c>
      <c r="I76" s="20">
        <v>8037</v>
      </c>
      <c r="J76" s="20" t="s">
        <v>172</v>
      </c>
      <c r="K76" s="4" t="e">
        <f>VLOOKUP(F76,FullCus3!$B:$D,3,0)</f>
        <v>#N/A</v>
      </c>
      <c r="L76" s="4" t="e">
        <f>VLOOKUP(K76,UserSai!$A:$B,2,0)</f>
        <v>#N/A</v>
      </c>
      <c r="M76" s="20"/>
      <c r="N76" s="20"/>
    </row>
    <row r="77" spans="1:14" s="21" customFormat="1" x14ac:dyDescent="0.25">
      <c r="A77" s="20" t="s">
        <v>2</v>
      </c>
      <c r="B77" s="20" t="s">
        <v>294</v>
      </c>
      <c r="C77" s="20" t="s">
        <v>295</v>
      </c>
      <c r="D77" s="20" t="s">
        <v>296</v>
      </c>
      <c r="E77" s="20" t="s">
        <v>297</v>
      </c>
      <c r="F77" s="4" t="str">
        <f t="shared" si="1"/>
        <v>709</v>
      </c>
      <c r="G77" s="20">
        <v>201</v>
      </c>
      <c r="H77" s="20" t="s">
        <v>76</v>
      </c>
      <c r="I77" s="20">
        <v>7989</v>
      </c>
      <c r="J77" s="20" t="s">
        <v>173</v>
      </c>
      <c r="K77" s="4" t="e">
        <f>VLOOKUP(F77,FullCus3!$B:$D,3,0)</f>
        <v>#N/A</v>
      </c>
      <c r="L77" s="4" t="e">
        <f>VLOOKUP(K77,UserSai!$A:$B,2,0)</f>
        <v>#N/A</v>
      </c>
      <c r="M77" s="20"/>
      <c r="N77" s="20"/>
    </row>
    <row r="78" spans="1:14" s="21" customFormat="1" x14ac:dyDescent="0.25">
      <c r="A78" s="20" t="s">
        <v>2</v>
      </c>
      <c r="B78" s="20" t="s">
        <v>294</v>
      </c>
      <c r="C78" s="20" t="s">
        <v>295</v>
      </c>
      <c r="D78" s="20" t="s">
        <v>296</v>
      </c>
      <c r="E78" s="20" t="s">
        <v>297</v>
      </c>
      <c r="F78" s="4" t="str">
        <f t="shared" si="1"/>
        <v>709</v>
      </c>
      <c r="G78" s="20">
        <v>201</v>
      </c>
      <c r="H78" s="20" t="s">
        <v>299</v>
      </c>
      <c r="I78" s="20">
        <v>8013</v>
      </c>
      <c r="J78" s="20" t="s">
        <v>174</v>
      </c>
      <c r="K78" s="4" t="e">
        <f>VLOOKUP(F78,FullCus3!$B:$D,3,0)</f>
        <v>#N/A</v>
      </c>
      <c r="L78" s="4" t="e">
        <f>VLOOKUP(K78,UserSai!$A:$B,2,0)</f>
        <v>#N/A</v>
      </c>
      <c r="M78" s="20"/>
      <c r="N78" s="20"/>
    </row>
    <row r="79" spans="1:14" s="21" customFormat="1" x14ac:dyDescent="0.25">
      <c r="A79" s="20" t="s">
        <v>2</v>
      </c>
      <c r="B79" s="20" t="s">
        <v>294</v>
      </c>
      <c r="C79" s="20" t="s">
        <v>295</v>
      </c>
      <c r="D79" s="20" t="s">
        <v>296</v>
      </c>
      <c r="E79" s="20" t="s">
        <v>300</v>
      </c>
      <c r="F79" s="4" t="str">
        <f t="shared" si="1"/>
        <v>710</v>
      </c>
      <c r="G79" s="20">
        <v>202</v>
      </c>
      <c r="H79" s="20" t="s">
        <v>298</v>
      </c>
      <c r="I79" s="20">
        <v>8037</v>
      </c>
      <c r="J79" s="20" t="s">
        <v>172</v>
      </c>
      <c r="K79" s="4" t="e">
        <f>VLOOKUP(F79,FullCus3!$B:$D,3,0)</f>
        <v>#N/A</v>
      </c>
      <c r="L79" s="4" t="e">
        <f>VLOOKUP(K79,UserSai!$A:$B,2,0)</f>
        <v>#N/A</v>
      </c>
      <c r="M79" s="20"/>
      <c r="N79" s="20"/>
    </row>
    <row r="80" spans="1:14" s="21" customFormat="1" x14ac:dyDescent="0.25">
      <c r="A80" s="20" t="s">
        <v>2</v>
      </c>
      <c r="B80" s="20" t="s">
        <v>294</v>
      </c>
      <c r="C80" s="20" t="s">
        <v>295</v>
      </c>
      <c r="D80" s="20" t="s">
        <v>296</v>
      </c>
      <c r="E80" s="20" t="s">
        <v>300</v>
      </c>
      <c r="F80" s="4" t="str">
        <f t="shared" si="1"/>
        <v>710</v>
      </c>
      <c r="G80" s="20">
        <v>202</v>
      </c>
      <c r="H80" s="20" t="s">
        <v>299</v>
      </c>
      <c r="I80" s="20">
        <v>8013</v>
      </c>
      <c r="J80" s="20" t="s">
        <v>174</v>
      </c>
      <c r="K80" s="4" t="e">
        <f>VLOOKUP(F80,FullCus3!$B:$D,3,0)</f>
        <v>#N/A</v>
      </c>
      <c r="L80" s="4" t="e">
        <f>VLOOKUP(K80,UserSai!$A:$B,2,0)</f>
        <v>#N/A</v>
      </c>
      <c r="M80" s="20"/>
      <c r="N80" s="20"/>
    </row>
    <row r="81" spans="1:14" s="21" customFormat="1" x14ac:dyDescent="0.25">
      <c r="A81" s="20" t="s">
        <v>2</v>
      </c>
      <c r="B81" s="20" t="s">
        <v>294</v>
      </c>
      <c r="C81" s="20" t="s">
        <v>295</v>
      </c>
      <c r="D81" s="20" t="s">
        <v>301</v>
      </c>
      <c r="E81" s="20" t="s">
        <v>302</v>
      </c>
      <c r="F81" s="4" t="str">
        <f t="shared" si="1"/>
        <v>713</v>
      </c>
      <c r="G81" s="20">
        <v>205</v>
      </c>
      <c r="H81" s="20" t="s">
        <v>298</v>
      </c>
      <c r="I81" s="20">
        <v>8037</v>
      </c>
      <c r="J81" s="20" t="s">
        <v>172</v>
      </c>
      <c r="K81" s="4" t="e">
        <f>VLOOKUP(F81,FullCus3!$B:$D,3,0)</f>
        <v>#N/A</v>
      </c>
      <c r="L81" s="4" t="e">
        <f>VLOOKUP(K81,UserSai!$A:$B,2,0)</f>
        <v>#N/A</v>
      </c>
      <c r="M81" s="20"/>
      <c r="N81" s="20"/>
    </row>
    <row r="82" spans="1:14" s="21" customFormat="1" x14ac:dyDescent="0.25">
      <c r="A82" s="20" t="s">
        <v>2</v>
      </c>
      <c r="B82" s="20" t="s">
        <v>294</v>
      </c>
      <c r="C82" s="20" t="s">
        <v>295</v>
      </c>
      <c r="D82" s="20" t="s">
        <v>301</v>
      </c>
      <c r="E82" s="20" t="s">
        <v>302</v>
      </c>
      <c r="F82" s="4" t="str">
        <f t="shared" si="1"/>
        <v>713</v>
      </c>
      <c r="G82" s="20">
        <v>205</v>
      </c>
      <c r="H82" s="20" t="s">
        <v>303</v>
      </c>
      <c r="I82" s="20">
        <v>8389</v>
      </c>
      <c r="J82" s="20"/>
      <c r="K82" s="4" t="e">
        <f>VLOOKUP(F82,FullCus3!$B:$D,3,0)</f>
        <v>#N/A</v>
      </c>
      <c r="L82" s="4" t="e">
        <f>VLOOKUP(K82,UserSai!$A:$B,2,0)</f>
        <v>#N/A</v>
      </c>
      <c r="M82" s="20"/>
      <c r="N82" s="20"/>
    </row>
    <row r="83" spans="1:14" s="21" customFormat="1" x14ac:dyDescent="0.25">
      <c r="A83" s="20" t="s">
        <v>2</v>
      </c>
      <c r="B83" s="20" t="s">
        <v>294</v>
      </c>
      <c r="C83" s="20" t="s">
        <v>295</v>
      </c>
      <c r="D83" s="20" t="s">
        <v>301</v>
      </c>
      <c r="E83" s="20" t="s">
        <v>304</v>
      </c>
      <c r="F83" s="4" t="str">
        <f t="shared" si="1"/>
        <v>714</v>
      </c>
      <c r="G83" s="20">
        <v>206</v>
      </c>
      <c r="H83" s="20" t="s">
        <v>298</v>
      </c>
      <c r="I83" s="20">
        <v>8037</v>
      </c>
      <c r="J83" s="20" t="s">
        <v>172</v>
      </c>
      <c r="K83" s="4" t="e">
        <f>VLOOKUP(F83,FullCus3!$B:$D,3,0)</f>
        <v>#N/A</v>
      </c>
      <c r="L83" s="4" t="e">
        <f>VLOOKUP(K83,UserSai!$A:$B,2,0)</f>
        <v>#N/A</v>
      </c>
      <c r="M83" s="20"/>
      <c r="N83" s="20"/>
    </row>
    <row r="84" spans="1:14" s="21" customFormat="1" x14ac:dyDescent="0.25">
      <c r="A84" s="20" t="s">
        <v>2</v>
      </c>
      <c r="B84" s="20" t="s">
        <v>294</v>
      </c>
      <c r="C84" s="20" t="s">
        <v>295</v>
      </c>
      <c r="D84" s="20" t="s">
        <v>301</v>
      </c>
      <c r="E84" s="20" t="s">
        <v>304</v>
      </c>
      <c r="F84" s="4" t="str">
        <f t="shared" si="1"/>
        <v>714</v>
      </c>
      <c r="G84" s="20">
        <v>206</v>
      </c>
      <c r="H84" s="20" t="s">
        <v>76</v>
      </c>
      <c r="I84" s="20">
        <v>7989</v>
      </c>
      <c r="J84" s="20" t="s">
        <v>173</v>
      </c>
      <c r="K84" s="4" t="e">
        <f>VLOOKUP(F84,FullCus3!$B:$D,3,0)</f>
        <v>#N/A</v>
      </c>
      <c r="L84" s="4" t="e">
        <f>VLOOKUP(K84,UserSai!$A:$B,2,0)</f>
        <v>#N/A</v>
      </c>
      <c r="M84" s="20"/>
      <c r="N84" s="20"/>
    </row>
    <row r="85" spans="1:14" hidden="1" x14ac:dyDescent="0.25">
      <c r="A85" s="1" t="s">
        <v>2</v>
      </c>
      <c r="B85" s="1" t="s">
        <v>305</v>
      </c>
      <c r="C85" s="1" t="s">
        <v>306</v>
      </c>
      <c r="D85" s="1" t="s">
        <v>307</v>
      </c>
      <c r="E85" s="1" t="s">
        <v>48</v>
      </c>
      <c r="F85" s="4" t="str">
        <f t="shared" si="1"/>
        <v>723</v>
      </c>
      <c r="G85" s="4">
        <v>207136</v>
      </c>
      <c r="H85" s="4" t="s">
        <v>308</v>
      </c>
      <c r="I85" s="1">
        <v>8293</v>
      </c>
      <c r="J85" s="1"/>
      <c r="K85" s="4" t="str">
        <f>VLOOKUP(F85,FullCus3!$B:$D,3,0)</f>
        <v>ngocnda</v>
      </c>
      <c r="L85" s="4">
        <f>VLOOKUP(K85,UserSai!$A:$B,2,0)</f>
        <v>8086</v>
      </c>
      <c r="M85" s="1"/>
      <c r="N85" s="1"/>
    </row>
    <row r="86" spans="1:14" hidden="1" x14ac:dyDescent="0.25">
      <c r="A86" s="1" t="s">
        <v>2</v>
      </c>
      <c r="B86" s="1" t="s">
        <v>305</v>
      </c>
      <c r="C86" s="1" t="s">
        <v>306</v>
      </c>
      <c r="D86" s="1" t="s">
        <v>307</v>
      </c>
      <c r="E86" s="1" t="s">
        <v>48</v>
      </c>
      <c r="F86" s="4" t="str">
        <f t="shared" si="1"/>
        <v>723</v>
      </c>
      <c r="G86" s="4">
        <v>207136</v>
      </c>
      <c r="H86" s="4" t="s">
        <v>309</v>
      </c>
      <c r="I86" s="1">
        <v>8437</v>
      </c>
      <c r="J86" s="1"/>
      <c r="K86" s="4" t="str">
        <f>VLOOKUP(F86,FullCus3!$B:$D,3,0)</f>
        <v>ngocnda</v>
      </c>
      <c r="L86" s="4">
        <f>VLOOKUP(K86,UserSai!$A:$B,2,0)</f>
        <v>8086</v>
      </c>
      <c r="M86" s="1"/>
      <c r="N86" s="1"/>
    </row>
    <row r="87" spans="1:14" hidden="1" x14ac:dyDescent="0.25">
      <c r="A87" s="1" t="s">
        <v>2</v>
      </c>
      <c r="B87" s="1" t="s">
        <v>305</v>
      </c>
      <c r="C87" s="1" t="s">
        <v>306</v>
      </c>
      <c r="D87" s="1" t="s">
        <v>307</v>
      </c>
      <c r="E87" s="1" t="s">
        <v>48</v>
      </c>
      <c r="F87" s="4" t="str">
        <f t="shared" si="1"/>
        <v>723</v>
      </c>
      <c r="G87" s="4">
        <v>207136</v>
      </c>
      <c r="H87" s="4" t="s">
        <v>106</v>
      </c>
      <c r="I87" s="1">
        <v>8087</v>
      </c>
      <c r="J87" s="1" t="s">
        <v>175</v>
      </c>
      <c r="K87" s="4" t="str">
        <f>VLOOKUP(F87,FullCus3!$B:$D,3,0)</f>
        <v>ngocnda</v>
      </c>
      <c r="L87" s="4">
        <f>VLOOKUP(K87,UserSai!$A:$B,2,0)</f>
        <v>8086</v>
      </c>
      <c r="M87" s="1"/>
      <c r="N87" s="1"/>
    </row>
    <row r="88" spans="1:14" hidden="1" x14ac:dyDescent="0.25">
      <c r="A88" s="1" t="s">
        <v>2</v>
      </c>
      <c r="B88" s="1" t="s">
        <v>305</v>
      </c>
      <c r="C88" s="1" t="s">
        <v>306</v>
      </c>
      <c r="D88" s="1" t="s">
        <v>307</v>
      </c>
      <c r="E88" s="1" t="s">
        <v>48</v>
      </c>
      <c r="F88" s="4" t="str">
        <f t="shared" si="1"/>
        <v>723</v>
      </c>
      <c r="G88" s="4">
        <v>207136</v>
      </c>
      <c r="H88" s="4" t="s">
        <v>310</v>
      </c>
      <c r="I88" s="1">
        <v>8086</v>
      </c>
      <c r="J88" s="1" t="s">
        <v>176</v>
      </c>
      <c r="K88" s="4" t="str">
        <f>VLOOKUP(F88,FullCus3!$B:$D,3,0)</f>
        <v>ngocnda</v>
      </c>
      <c r="L88" s="4">
        <f>VLOOKUP(K88,UserSai!$A:$B,2,0)</f>
        <v>8086</v>
      </c>
      <c r="M88" s="1"/>
      <c r="N88" s="1"/>
    </row>
    <row r="89" spans="1:14" hidden="1" x14ac:dyDescent="0.25">
      <c r="A89" s="1" t="s">
        <v>2</v>
      </c>
      <c r="B89" s="1" t="s">
        <v>305</v>
      </c>
      <c r="C89" s="1" t="s">
        <v>306</v>
      </c>
      <c r="D89" s="1" t="s">
        <v>307</v>
      </c>
      <c r="E89" s="1" t="s">
        <v>49</v>
      </c>
      <c r="F89" s="4" t="str">
        <f t="shared" si="1"/>
        <v>725</v>
      </c>
      <c r="G89" s="4">
        <v>207224</v>
      </c>
      <c r="H89" s="4" t="s">
        <v>309</v>
      </c>
      <c r="I89" s="1">
        <v>8437</v>
      </c>
      <c r="J89" s="1"/>
      <c r="K89" s="4" t="str">
        <f>VLOOKUP(F89,FullCus3!$B:$D,3,0)</f>
        <v>sangnh</v>
      </c>
      <c r="L89" s="4">
        <f>VLOOKUP(K89,UserSai!$A:$B,2,0)</f>
        <v>8087</v>
      </c>
      <c r="M89" s="1"/>
      <c r="N89" s="1"/>
    </row>
    <row r="90" spans="1:14" hidden="1" x14ac:dyDescent="0.25">
      <c r="A90" s="1" t="s">
        <v>2</v>
      </c>
      <c r="B90" s="1" t="s">
        <v>305</v>
      </c>
      <c r="C90" s="1" t="s">
        <v>306</v>
      </c>
      <c r="D90" s="1" t="s">
        <v>307</v>
      </c>
      <c r="E90" s="1" t="s">
        <v>49</v>
      </c>
      <c r="F90" s="4" t="str">
        <f t="shared" si="1"/>
        <v>725</v>
      </c>
      <c r="G90" s="4">
        <v>207224</v>
      </c>
      <c r="H90" s="4" t="s">
        <v>106</v>
      </c>
      <c r="I90" s="1">
        <v>8087</v>
      </c>
      <c r="J90" s="1" t="s">
        <v>175</v>
      </c>
      <c r="K90" s="4" t="str">
        <f>VLOOKUP(F90,FullCus3!$B:$D,3,0)</f>
        <v>sangnh</v>
      </c>
      <c r="L90" s="4">
        <f>VLOOKUP(K90,UserSai!$A:$B,2,0)</f>
        <v>8087</v>
      </c>
      <c r="M90" s="1"/>
      <c r="N90" s="1"/>
    </row>
    <row r="91" spans="1:14" hidden="1" x14ac:dyDescent="0.25">
      <c r="A91" s="1" t="s">
        <v>2</v>
      </c>
      <c r="B91" s="1" t="s">
        <v>305</v>
      </c>
      <c r="C91" s="1" t="s">
        <v>306</v>
      </c>
      <c r="D91" s="1" t="s">
        <v>307</v>
      </c>
      <c r="E91" s="1" t="s">
        <v>50</v>
      </c>
      <c r="F91" s="4" t="str">
        <f t="shared" si="1"/>
        <v>728</v>
      </c>
      <c r="G91" s="4">
        <v>207225</v>
      </c>
      <c r="H91" s="4" t="s">
        <v>311</v>
      </c>
      <c r="I91" s="1">
        <v>7856</v>
      </c>
      <c r="J91" s="1" t="s">
        <v>177</v>
      </c>
      <c r="K91" s="4" t="str">
        <f>VLOOKUP(F91,FullCus3!$B:$D,3,0)</f>
        <v>phunv</v>
      </c>
      <c r="L91" s="4">
        <f>VLOOKUP(K91,UserSai!$A:$B,2,0)</f>
        <v>8741</v>
      </c>
      <c r="M91" s="1"/>
      <c r="N91" s="1"/>
    </row>
    <row r="92" spans="1:14" hidden="1" x14ac:dyDescent="0.25">
      <c r="A92" s="1" t="s">
        <v>2</v>
      </c>
      <c r="B92" s="1" t="s">
        <v>305</v>
      </c>
      <c r="C92" s="1" t="s">
        <v>306</v>
      </c>
      <c r="D92" s="1" t="s">
        <v>307</v>
      </c>
      <c r="E92" s="1" t="s">
        <v>50</v>
      </c>
      <c r="F92" s="4" t="str">
        <f t="shared" si="1"/>
        <v>728</v>
      </c>
      <c r="G92" s="4">
        <v>207225</v>
      </c>
      <c r="H92" s="4" t="s">
        <v>107</v>
      </c>
      <c r="I92" s="1">
        <v>8741</v>
      </c>
      <c r="J92" s="1" t="s">
        <v>178</v>
      </c>
      <c r="K92" s="4" t="str">
        <f>VLOOKUP(F92,FullCus3!$B:$D,3,0)</f>
        <v>phunv</v>
      </c>
      <c r="L92" s="4">
        <f>VLOOKUP(K92,UserSai!$A:$B,2,0)</f>
        <v>8741</v>
      </c>
      <c r="M92" s="1"/>
      <c r="N92" s="1"/>
    </row>
    <row r="93" spans="1:14" x14ac:dyDescent="0.25">
      <c r="A93" s="1" t="s">
        <v>2</v>
      </c>
      <c r="B93" s="1" t="s">
        <v>305</v>
      </c>
      <c r="C93" s="1" t="s">
        <v>306</v>
      </c>
      <c r="D93" s="1" t="s">
        <v>312</v>
      </c>
      <c r="E93" s="1" t="s">
        <v>313</v>
      </c>
      <c r="F93" s="4" t="str">
        <f t="shared" si="1"/>
        <v>726</v>
      </c>
      <c r="G93" s="4">
        <v>207211</v>
      </c>
      <c r="H93" s="4" t="s">
        <v>111</v>
      </c>
      <c r="I93" s="1">
        <v>7852</v>
      </c>
      <c r="J93" s="1" t="s">
        <v>179</v>
      </c>
      <c r="K93" s="4" t="str">
        <f>VLOOKUP(F93,FullCus3!$B:$D,3,0)</f>
        <v xml:space="preserve">cuongnp </v>
      </c>
      <c r="L93" s="4" t="e">
        <f>VLOOKUP(K93,UserSai!$A:$B,2,0)</f>
        <v>#N/A</v>
      </c>
      <c r="M93" s="1"/>
      <c r="N93" s="1"/>
    </row>
    <row r="94" spans="1:14" x14ac:dyDescent="0.25">
      <c r="A94" s="1" t="s">
        <v>2</v>
      </c>
      <c r="B94" s="1" t="s">
        <v>305</v>
      </c>
      <c r="C94" s="1" t="s">
        <v>306</v>
      </c>
      <c r="D94" s="1" t="s">
        <v>312</v>
      </c>
      <c r="E94" s="1" t="s">
        <v>313</v>
      </c>
      <c r="F94" s="4" t="str">
        <f t="shared" si="1"/>
        <v>726</v>
      </c>
      <c r="G94" s="4">
        <v>207211</v>
      </c>
      <c r="H94" s="4" t="s">
        <v>110</v>
      </c>
      <c r="I94" s="1">
        <v>8090</v>
      </c>
      <c r="J94" s="1" t="s">
        <v>180</v>
      </c>
      <c r="K94" s="4" t="str">
        <f>VLOOKUP(F94,FullCus3!$B:$D,3,0)</f>
        <v xml:space="preserve">cuongnp </v>
      </c>
      <c r="L94" s="4" t="e">
        <f>VLOOKUP(K94,UserSai!$A:$B,2,0)</f>
        <v>#N/A</v>
      </c>
      <c r="M94" s="1"/>
      <c r="N94" s="1"/>
    </row>
    <row r="95" spans="1:14" hidden="1" x14ac:dyDescent="0.25">
      <c r="A95" s="1" t="s">
        <v>2</v>
      </c>
      <c r="B95" s="1" t="s">
        <v>305</v>
      </c>
      <c r="C95" s="1" t="s">
        <v>306</v>
      </c>
      <c r="D95" s="1" t="s">
        <v>312</v>
      </c>
      <c r="E95" s="1" t="s">
        <v>314</v>
      </c>
      <c r="F95" s="4" t="str">
        <f t="shared" si="1"/>
        <v>727</v>
      </c>
      <c r="G95" s="4">
        <v>207226</v>
      </c>
      <c r="H95" s="4" t="s">
        <v>111</v>
      </c>
      <c r="I95" s="1">
        <v>7852</v>
      </c>
      <c r="J95" s="1" t="s">
        <v>179</v>
      </c>
      <c r="K95" s="4" t="str">
        <f>VLOOKUP(F95,FullCus3!$B:$D,3,0)</f>
        <v>decor_ngocngo</v>
      </c>
      <c r="L95" s="4">
        <f>VLOOKUP(K95,UserSai!$A:$B,2,0)</f>
        <v>7852</v>
      </c>
      <c r="M95" s="1"/>
      <c r="N95" s="1"/>
    </row>
    <row r="96" spans="1:14" hidden="1" x14ac:dyDescent="0.25">
      <c r="A96" s="1" t="s">
        <v>2</v>
      </c>
      <c r="B96" s="1" t="s">
        <v>305</v>
      </c>
      <c r="C96" s="1" t="s">
        <v>306</v>
      </c>
      <c r="D96" s="1" t="s">
        <v>312</v>
      </c>
      <c r="E96" s="1" t="s">
        <v>314</v>
      </c>
      <c r="F96" s="4" t="str">
        <f t="shared" si="1"/>
        <v>727</v>
      </c>
      <c r="G96" s="4">
        <v>207226</v>
      </c>
      <c r="H96" s="4" t="s">
        <v>315</v>
      </c>
      <c r="I96" s="1">
        <v>7853</v>
      </c>
      <c r="J96" s="1" t="s">
        <v>181</v>
      </c>
      <c r="K96" s="4" t="str">
        <f>VLOOKUP(F96,FullCus3!$B:$D,3,0)</f>
        <v>decor_ngocngo</v>
      </c>
      <c r="L96" s="4">
        <f>VLOOKUP(K96,UserSai!$A:$B,2,0)</f>
        <v>7852</v>
      </c>
      <c r="M96" s="1"/>
      <c r="N96" s="1"/>
    </row>
    <row r="97" spans="1:14" hidden="1" x14ac:dyDescent="0.25">
      <c r="A97" s="1" t="s">
        <v>2</v>
      </c>
      <c r="B97" s="1" t="s">
        <v>305</v>
      </c>
      <c r="C97" s="1" t="s">
        <v>306</v>
      </c>
      <c r="D97" s="1" t="s">
        <v>316</v>
      </c>
      <c r="E97" s="1" t="s">
        <v>317</v>
      </c>
      <c r="F97" s="4" t="str">
        <f t="shared" si="1"/>
        <v>729</v>
      </c>
      <c r="G97" s="4">
        <v>207212</v>
      </c>
      <c r="H97" s="4" t="s">
        <v>315</v>
      </c>
      <c r="I97" s="1">
        <v>7853</v>
      </c>
      <c r="J97" s="1" t="s">
        <v>181</v>
      </c>
      <c r="K97" s="4" t="str">
        <f>VLOOKUP(F97,FullCus3!$B:$D,3,0)</f>
        <v>linhh</v>
      </c>
      <c r="L97" s="4">
        <f>VLOOKUP(K97,UserSai!$A:$B,2,0)</f>
        <v>8794</v>
      </c>
      <c r="M97" s="1"/>
      <c r="N97" s="1"/>
    </row>
    <row r="98" spans="1:14" hidden="1" x14ac:dyDescent="0.25">
      <c r="A98" s="1" t="s">
        <v>2</v>
      </c>
      <c r="B98" s="1" t="s">
        <v>305</v>
      </c>
      <c r="C98" s="1" t="s">
        <v>306</v>
      </c>
      <c r="D98" s="1" t="s">
        <v>316</v>
      </c>
      <c r="E98" s="1" t="s">
        <v>317</v>
      </c>
      <c r="F98" s="4" t="str">
        <f t="shared" si="1"/>
        <v>729</v>
      </c>
      <c r="G98" s="4">
        <v>207212</v>
      </c>
      <c r="H98" s="4" t="s">
        <v>112</v>
      </c>
      <c r="I98" s="1">
        <v>8794</v>
      </c>
      <c r="J98" s="1" t="s">
        <v>182</v>
      </c>
      <c r="K98" s="4" t="str">
        <f>VLOOKUP(F98,FullCus3!$B:$D,3,0)</f>
        <v>linhh</v>
      </c>
      <c r="L98" s="4">
        <f>VLOOKUP(K98,UserSai!$A:$B,2,0)</f>
        <v>8794</v>
      </c>
      <c r="M98" s="1"/>
      <c r="N98" s="1"/>
    </row>
    <row r="99" spans="1:14" hidden="1" x14ac:dyDescent="0.25">
      <c r="A99" s="1" t="s">
        <v>2</v>
      </c>
      <c r="B99" s="1" t="s">
        <v>305</v>
      </c>
      <c r="C99" s="1" t="s">
        <v>306</v>
      </c>
      <c r="D99" s="1" t="s">
        <v>318</v>
      </c>
      <c r="E99" s="1" t="s">
        <v>319</v>
      </c>
      <c r="F99" s="4" t="str">
        <f t="shared" si="1"/>
        <v>719</v>
      </c>
      <c r="G99" s="4">
        <v>207210</v>
      </c>
      <c r="H99" s="4" t="s">
        <v>320</v>
      </c>
      <c r="I99" s="1">
        <v>8644</v>
      </c>
      <c r="J99" s="1"/>
      <c r="K99" s="4" t="str">
        <f>VLOOKUP(F99,FullCus3!$B:$D,3,0)</f>
        <v>trongnk</v>
      </c>
      <c r="L99" s="4">
        <f>VLOOKUP(K99,UserSai!$A:$B,2,0)</f>
        <v>8801</v>
      </c>
      <c r="M99" s="1"/>
      <c r="N99" s="1"/>
    </row>
    <row r="100" spans="1:14" hidden="1" x14ac:dyDescent="0.25">
      <c r="A100" s="1" t="s">
        <v>2</v>
      </c>
      <c r="B100" s="1" t="s">
        <v>305</v>
      </c>
      <c r="C100" s="1" t="s">
        <v>306</v>
      </c>
      <c r="D100" s="1" t="s">
        <v>318</v>
      </c>
      <c r="E100" s="1" t="s">
        <v>319</v>
      </c>
      <c r="F100" s="4" t="str">
        <f t="shared" si="1"/>
        <v>719</v>
      </c>
      <c r="G100" s="4">
        <v>207210</v>
      </c>
      <c r="H100" s="4" t="s">
        <v>108</v>
      </c>
      <c r="I100" s="1">
        <v>8801</v>
      </c>
      <c r="J100" s="1" t="s">
        <v>183</v>
      </c>
      <c r="K100" s="4" t="str">
        <f>VLOOKUP(F100,FullCus3!$B:$D,3,0)</f>
        <v>trongnk</v>
      </c>
      <c r="L100" s="4">
        <f>VLOOKUP(K100,UserSai!$A:$B,2,0)</f>
        <v>8801</v>
      </c>
      <c r="M100" s="1"/>
      <c r="N100" s="1"/>
    </row>
    <row r="101" spans="1:14" s="21" customFormat="1" x14ac:dyDescent="0.25">
      <c r="A101" s="20" t="s">
        <v>2</v>
      </c>
      <c r="B101" s="20" t="s">
        <v>305</v>
      </c>
      <c r="C101" s="20" t="s">
        <v>321</v>
      </c>
      <c r="D101" s="20" t="s">
        <v>322</v>
      </c>
      <c r="E101" s="20" t="s">
        <v>323</v>
      </c>
      <c r="F101" s="4" t="str">
        <f t="shared" si="1"/>
        <v>718</v>
      </c>
      <c r="G101" s="20">
        <v>207272</v>
      </c>
      <c r="H101" s="20" t="s">
        <v>324</v>
      </c>
      <c r="I101" s="20">
        <v>7900</v>
      </c>
      <c r="J101" s="20" t="s">
        <v>184</v>
      </c>
      <c r="K101" s="4" t="e">
        <f>VLOOKUP(F101,FullCus3!$B:$D,3,0)</f>
        <v>#N/A</v>
      </c>
      <c r="L101" s="4" t="e">
        <f>VLOOKUP(K101,UserSai!$A:$B,2,0)</f>
        <v>#N/A</v>
      </c>
      <c r="M101" s="20"/>
      <c r="N101" s="20"/>
    </row>
    <row r="102" spans="1:14" s="21" customFormat="1" x14ac:dyDescent="0.25">
      <c r="A102" s="20" t="s">
        <v>2</v>
      </c>
      <c r="B102" s="20" t="s">
        <v>305</v>
      </c>
      <c r="C102" s="20" t="s">
        <v>321</v>
      </c>
      <c r="D102" s="20" t="s">
        <v>322</v>
      </c>
      <c r="E102" s="20" t="s">
        <v>323</v>
      </c>
      <c r="F102" s="4" t="str">
        <f t="shared" si="1"/>
        <v>718</v>
      </c>
      <c r="G102" s="20">
        <v>207272</v>
      </c>
      <c r="H102" s="20" t="s">
        <v>325</v>
      </c>
      <c r="I102" s="20">
        <v>8238</v>
      </c>
      <c r="J102" s="20"/>
      <c r="K102" s="4" t="e">
        <f>VLOOKUP(F102,FullCus3!$B:$D,3,0)</f>
        <v>#N/A</v>
      </c>
      <c r="L102" s="4" t="e">
        <f>VLOOKUP(K102,UserSai!$A:$B,2,0)</f>
        <v>#N/A</v>
      </c>
      <c r="M102" s="20"/>
      <c r="N102" s="20"/>
    </row>
    <row r="103" spans="1:14" x14ac:dyDescent="0.25">
      <c r="F103" s="5"/>
      <c r="L103" s="4"/>
    </row>
    <row r="104" spans="1:14" x14ac:dyDescent="0.25">
      <c r="F104" s="5"/>
      <c r="L104" s="4"/>
    </row>
  </sheetData>
  <autoFilter ref="A1:N104">
    <filterColumn colId="11">
      <filters>
        <filter val="#N/A"/>
      </filters>
    </filterColumn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workbookViewId="0">
      <selection activeCell="D39" sqref="D39"/>
    </sheetView>
  </sheetViews>
  <sheetFormatPr defaultRowHeight="15" x14ac:dyDescent="0.25"/>
  <cols>
    <col min="1" max="1" width="17.42578125" customWidth="1"/>
    <col min="2" max="2" width="17.140625" customWidth="1"/>
  </cols>
  <sheetData>
    <row r="1" spans="1:2" x14ac:dyDescent="0.25">
      <c r="A1" t="s">
        <v>186</v>
      </c>
      <c r="B1" t="s">
        <v>414</v>
      </c>
    </row>
    <row r="2" spans="1:2" x14ac:dyDescent="0.25">
      <c r="A2" s="4" t="s">
        <v>127</v>
      </c>
      <c r="B2" s="4">
        <v>7819</v>
      </c>
    </row>
    <row r="3" spans="1:2" x14ac:dyDescent="0.25">
      <c r="A3" s="4" t="s">
        <v>128</v>
      </c>
      <c r="B3" s="6">
        <v>7823</v>
      </c>
    </row>
    <row r="4" spans="1:2" x14ac:dyDescent="0.25">
      <c r="A4" s="4" t="s">
        <v>129</v>
      </c>
      <c r="B4" s="4">
        <v>7804</v>
      </c>
    </row>
    <row r="5" spans="1:2" x14ac:dyDescent="0.25">
      <c r="A5" s="1" t="s">
        <v>130</v>
      </c>
      <c r="B5" s="1">
        <v>7809</v>
      </c>
    </row>
    <row r="6" spans="1:2" x14ac:dyDescent="0.25">
      <c r="A6" s="1" t="s">
        <v>131</v>
      </c>
      <c r="B6" s="3">
        <v>8031</v>
      </c>
    </row>
    <row r="7" spans="1:2" x14ac:dyDescent="0.25">
      <c r="A7" s="1" t="s">
        <v>132</v>
      </c>
      <c r="B7" s="1">
        <v>7824</v>
      </c>
    </row>
    <row r="8" spans="1:2" x14ac:dyDescent="0.25">
      <c r="A8" s="1" t="s">
        <v>133</v>
      </c>
      <c r="B8" s="1">
        <v>7814</v>
      </c>
    </row>
    <row r="9" spans="1:2" x14ac:dyDescent="0.25">
      <c r="A9" s="1" t="s">
        <v>133</v>
      </c>
      <c r="B9" s="1">
        <v>7814</v>
      </c>
    </row>
    <row r="10" spans="1:2" x14ac:dyDescent="0.25">
      <c r="A10" s="1" t="s">
        <v>134</v>
      </c>
      <c r="B10" s="1">
        <v>7818</v>
      </c>
    </row>
    <row r="11" spans="1:2" x14ac:dyDescent="0.25">
      <c r="A11" s="1" t="s">
        <v>135</v>
      </c>
      <c r="B11" s="1">
        <v>7805</v>
      </c>
    </row>
    <row r="12" spans="1:2" x14ac:dyDescent="0.25">
      <c r="A12" s="1" t="s">
        <v>136</v>
      </c>
      <c r="B12" s="1">
        <v>7808</v>
      </c>
    </row>
    <row r="13" spans="1:2" x14ac:dyDescent="0.25">
      <c r="A13" s="1" t="s">
        <v>137</v>
      </c>
      <c r="B13" s="1">
        <v>7806</v>
      </c>
    </row>
    <row r="14" spans="1:2" x14ac:dyDescent="0.25">
      <c r="A14" s="1" t="s">
        <v>138</v>
      </c>
      <c r="B14" s="1">
        <v>8022</v>
      </c>
    </row>
    <row r="15" spans="1:2" x14ac:dyDescent="0.25">
      <c r="A15" s="1" t="s">
        <v>130</v>
      </c>
      <c r="B15" s="1">
        <v>7809</v>
      </c>
    </row>
    <row r="16" spans="1:2" x14ac:dyDescent="0.25">
      <c r="A16" s="1" t="s">
        <v>136</v>
      </c>
      <c r="B16" s="1">
        <v>7808</v>
      </c>
    </row>
    <row r="17" spans="1:2" x14ac:dyDescent="0.25">
      <c r="A17" s="1" t="s">
        <v>138</v>
      </c>
      <c r="B17" s="1">
        <v>8022</v>
      </c>
    </row>
    <row r="18" spans="1:2" x14ac:dyDescent="0.25">
      <c r="A18" s="1" t="s">
        <v>139</v>
      </c>
      <c r="B18" s="1">
        <v>7821</v>
      </c>
    </row>
    <row r="19" spans="1:2" x14ac:dyDescent="0.25">
      <c r="A19" s="1" t="s">
        <v>140</v>
      </c>
      <c r="B19" s="1">
        <v>7828</v>
      </c>
    </row>
    <row r="20" spans="1:2" x14ac:dyDescent="0.25">
      <c r="A20" s="1" t="s">
        <v>141</v>
      </c>
      <c r="B20" s="1">
        <v>7829</v>
      </c>
    </row>
    <row r="21" spans="1:2" x14ac:dyDescent="0.25">
      <c r="A21" s="1" t="s">
        <v>142</v>
      </c>
      <c r="B21" s="1">
        <v>7832</v>
      </c>
    </row>
    <row r="22" spans="1:2" x14ac:dyDescent="0.25">
      <c r="A22" s="20" t="s">
        <v>143</v>
      </c>
      <c r="B22" s="20">
        <v>8119</v>
      </c>
    </row>
    <row r="23" spans="1:2" x14ac:dyDescent="0.25">
      <c r="A23" s="20" t="s">
        <v>144</v>
      </c>
      <c r="B23" s="20">
        <v>7886</v>
      </c>
    </row>
    <row r="24" spans="1:2" x14ac:dyDescent="0.25">
      <c r="A24" s="1" t="s">
        <v>146</v>
      </c>
      <c r="B24" s="1">
        <v>7950</v>
      </c>
    </row>
    <row r="25" spans="1:2" x14ac:dyDescent="0.25">
      <c r="A25" s="1" t="s">
        <v>147</v>
      </c>
      <c r="B25" s="1">
        <v>7954</v>
      </c>
    </row>
    <row r="26" spans="1:2" x14ac:dyDescent="0.25">
      <c r="A26" s="1" t="s">
        <v>146</v>
      </c>
      <c r="B26" s="1">
        <v>7950</v>
      </c>
    </row>
    <row r="27" spans="1:2" x14ac:dyDescent="0.25">
      <c r="A27" s="1" t="s">
        <v>148</v>
      </c>
      <c r="B27" s="1">
        <v>7942</v>
      </c>
    </row>
    <row r="28" spans="1:2" x14ac:dyDescent="0.25">
      <c r="A28" s="1" t="s">
        <v>149</v>
      </c>
      <c r="B28" s="1">
        <v>7946</v>
      </c>
    </row>
    <row r="29" spans="1:2" x14ac:dyDescent="0.25">
      <c r="A29" s="1" t="s">
        <v>150</v>
      </c>
      <c r="B29" s="1">
        <v>7963</v>
      </c>
    </row>
    <row r="30" spans="1:2" x14ac:dyDescent="0.25">
      <c r="A30" s="1" t="s">
        <v>149</v>
      </c>
      <c r="B30" s="1">
        <v>7946</v>
      </c>
    </row>
    <row r="31" spans="1:2" x14ac:dyDescent="0.25">
      <c r="A31" s="1" t="s">
        <v>151</v>
      </c>
      <c r="B31" s="1">
        <v>7966</v>
      </c>
    </row>
    <row r="32" spans="1:2" x14ac:dyDescent="0.25">
      <c r="A32" s="1" t="s">
        <v>152</v>
      </c>
      <c r="B32" s="1">
        <v>7795</v>
      </c>
    </row>
    <row r="33" spans="1:2" x14ac:dyDescent="0.25">
      <c r="A33" s="1" t="s">
        <v>153</v>
      </c>
      <c r="B33" s="1">
        <v>7968</v>
      </c>
    </row>
    <row r="34" spans="1:2" x14ac:dyDescent="0.25">
      <c r="A34" s="1" t="s">
        <v>154</v>
      </c>
      <c r="B34" s="1">
        <v>7965</v>
      </c>
    </row>
    <row r="35" spans="1:2" x14ac:dyDescent="0.25">
      <c r="A35" s="1" t="s">
        <v>149</v>
      </c>
      <c r="B35" s="1">
        <v>7946</v>
      </c>
    </row>
    <row r="36" spans="1:2" x14ac:dyDescent="0.25">
      <c r="A36" s="1" t="s">
        <v>146</v>
      </c>
      <c r="B36" s="1">
        <v>7950</v>
      </c>
    </row>
    <row r="37" spans="1:2" x14ac:dyDescent="0.25">
      <c r="A37" s="1" t="s">
        <v>155</v>
      </c>
      <c r="B37" s="1">
        <v>7947</v>
      </c>
    </row>
    <row r="38" spans="1:2" x14ac:dyDescent="0.25">
      <c r="A38" s="1" t="s">
        <v>156</v>
      </c>
      <c r="B38" s="1">
        <v>7949</v>
      </c>
    </row>
    <row r="39" spans="1:2" x14ac:dyDescent="0.25">
      <c r="A39" s="1" t="s">
        <v>152</v>
      </c>
      <c r="B39" s="1">
        <v>7795</v>
      </c>
    </row>
    <row r="40" spans="1:2" x14ac:dyDescent="0.25">
      <c r="A40" s="1" t="s">
        <v>149</v>
      </c>
      <c r="B40" s="1">
        <v>7946</v>
      </c>
    </row>
    <row r="41" spans="1:2" x14ac:dyDescent="0.25">
      <c r="A41" s="1" t="s">
        <v>150</v>
      </c>
      <c r="B41" s="1">
        <v>7963</v>
      </c>
    </row>
    <row r="42" spans="1:2" x14ac:dyDescent="0.25">
      <c r="A42" s="1" t="s">
        <v>156</v>
      </c>
      <c r="B42" s="1">
        <v>7949</v>
      </c>
    </row>
    <row r="43" spans="1:2" x14ac:dyDescent="0.25">
      <c r="A43" s="1" t="s">
        <v>152</v>
      </c>
      <c r="B43" s="1">
        <v>7795</v>
      </c>
    </row>
    <row r="44" spans="1:2" x14ac:dyDescent="0.25">
      <c r="A44" s="1" t="s">
        <v>146</v>
      </c>
      <c r="B44" s="1">
        <v>7950</v>
      </c>
    </row>
    <row r="45" spans="1:2" x14ac:dyDescent="0.25">
      <c r="A45" s="1"/>
      <c r="B45" s="1">
        <v>8114</v>
      </c>
    </row>
    <row r="46" spans="1:2" x14ac:dyDescent="0.25">
      <c r="A46" s="1" t="s">
        <v>146</v>
      </c>
      <c r="B46" s="1">
        <v>7950</v>
      </c>
    </row>
    <row r="47" spans="1:2" x14ac:dyDescent="0.25">
      <c r="A47" s="1" t="s">
        <v>151</v>
      </c>
      <c r="B47" s="1">
        <v>7966</v>
      </c>
    </row>
    <row r="48" spans="1:2" x14ac:dyDescent="0.25">
      <c r="A48" s="1" t="s">
        <v>157</v>
      </c>
      <c r="B48" s="1">
        <v>7931</v>
      </c>
    </row>
    <row r="49" spans="1:2" x14ac:dyDescent="0.25">
      <c r="A49" s="1" t="s">
        <v>158</v>
      </c>
      <c r="B49" s="1">
        <v>7955</v>
      </c>
    </row>
    <row r="50" spans="1:2" x14ac:dyDescent="0.25">
      <c r="A50" s="1" t="s">
        <v>159</v>
      </c>
      <c r="B50" s="1">
        <v>7930</v>
      </c>
    </row>
    <row r="51" spans="1:2" x14ac:dyDescent="0.25">
      <c r="A51" s="1" t="s">
        <v>160</v>
      </c>
      <c r="B51" s="1">
        <v>8068</v>
      </c>
    </row>
    <row r="52" spans="1:2" x14ac:dyDescent="0.25">
      <c r="A52" s="1" t="s">
        <v>161</v>
      </c>
      <c r="B52" s="1">
        <v>8060</v>
      </c>
    </row>
    <row r="53" spans="1:2" x14ac:dyDescent="0.25">
      <c r="A53" s="1" t="s">
        <v>162</v>
      </c>
      <c r="B53" s="1">
        <v>8062</v>
      </c>
    </row>
    <row r="54" spans="1:2" x14ac:dyDescent="0.25">
      <c r="A54" s="1" t="s">
        <v>163</v>
      </c>
      <c r="B54" s="1" t="s">
        <v>163</v>
      </c>
    </row>
    <row r="55" spans="1:2" x14ac:dyDescent="0.25">
      <c r="A55" s="1" t="s">
        <v>164</v>
      </c>
      <c r="B55" s="1">
        <v>8061</v>
      </c>
    </row>
    <row r="56" spans="1:2" x14ac:dyDescent="0.25">
      <c r="A56" s="20"/>
      <c r="B56" s="20">
        <v>8118</v>
      </c>
    </row>
    <row r="57" spans="1:2" x14ac:dyDescent="0.25">
      <c r="A57" s="20" t="s">
        <v>165</v>
      </c>
      <c r="B57" s="20">
        <v>8057</v>
      </c>
    </row>
    <row r="58" spans="1:2" x14ac:dyDescent="0.25">
      <c r="A58" s="1"/>
      <c r="B58" s="1">
        <v>8118</v>
      </c>
    </row>
    <row r="59" spans="1:2" x14ac:dyDescent="0.25">
      <c r="A59" s="1" t="s">
        <v>143</v>
      </c>
      <c r="B59" s="1">
        <v>8119</v>
      </c>
    </row>
    <row r="60" spans="1:2" x14ac:dyDescent="0.25">
      <c r="A60" s="1"/>
      <c r="B60" s="1">
        <v>8120</v>
      </c>
    </row>
    <row r="61" spans="1:2" x14ac:dyDescent="0.25">
      <c r="A61" s="1" t="s">
        <v>166</v>
      </c>
      <c r="B61" s="1">
        <v>8066</v>
      </c>
    </row>
    <row r="62" spans="1:2" x14ac:dyDescent="0.25">
      <c r="A62" s="1" t="s">
        <v>167</v>
      </c>
      <c r="B62" s="1">
        <v>8056</v>
      </c>
    </row>
    <row r="63" spans="1:2" x14ac:dyDescent="0.25">
      <c r="A63" s="1"/>
      <c r="B63" s="1">
        <v>8120</v>
      </c>
    </row>
    <row r="64" spans="1:2" x14ac:dyDescent="0.25">
      <c r="A64" s="1" t="s">
        <v>165</v>
      </c>
      <c r="B64" s="1">
        <v>8057</v>
      </c>
    </row>
    <row r="65" spans="1:2" x14ac:dyDescent="0.25">
      <c r="A65" s="1"/>
      <c r="B65" s="1">
        <v>8118</v>
      </c>
    </row>
    <row r="66" spans="1:2" x14ac:dyDescent="0.25">
      <c r="A66" s="1" t="s">
        <v>166</v>
      </c>
      <c r="B66" s="1">
        <v>8066</v>
      </c>
    </row>
    <row r="67" spans="1:2" x14ac:dyDescent="0.25">
      <c r="A67" s="20" t="s">
        <v>168</v>
      </c>
      <c r="B67" s="20">
        <v>7920</v>
      </c>
    </row>
    <row r="68" spans="1:2" x14ac:dyDescent="0.25">
      <c r="A68" s="20" t="s">
        <v>166</v>
      </c>
      <c r="B68" s="20">
        <v>8066</v>
      </c>
    </row>
    <row r="69" spans="1:2" x14ac:dyDescent="0.25">
      <c r="A69" s="20" t="s">
        <v>168</v>
      </c>
      <c r="B69" s="20">
        <v>7920</v>
      </c>
    </row>
    <row r="70" spans="1:2" x14ac:dyDescent="0.25">
      <c r="A70" s="20" t="s">
        <v>169</v>
      </c>
      <c r="B70" s="20">
        <v>7918</v>
      </c>
    </row>
    <row r="71" spans="1:2" x14ac:dyDescent="0.25">
      <c r="A71" s="20" t="s">
        <v>170</v>
      </c>
      <c r="B71" s="20">
        <v>7916</v>
      </c>
    </row>
    <row r="72" spans="1:2" x14ac:dyDescent="0.25">
      <c r="A72" s="1" t="s">
        <v>171</v>
      </c>
      <c r="B72" s="1">
        <v>7831</v>
      </c>
    </row>
    <row r="73" spans="1:2" x14ac:dyDescent="0.25">
      <c r="A73" s="1"/>
      <c r="B73" s="1">
        <v>8221</v>
      </c>
    </row>
    <row r="74" spans="1:2" x14ac:dyDescent="0.25">
      <c r="A74" s="1" t="s">
        <v>171</v>
      </c>
      <c r="B74" s="1">
        <v>7831</v>
      </c>
    </row>
    <row r="75" spans="1:2" x14ac:dyDescent="0.25">
      <c r="A75" s="1"/>
      <c r="B75" s="1">
        <v>8221</v>
      </c>
    </row>
    <row r="76" spans="1:2" x14ac:dyDescent="0.25">
      <c r="A76" s="20" t="s">
        <v>172</v>
      </c>
      <c r="B76" s="20">
        <v>8037</v>
      </c>
    </row>
    <row r="77" spans="1:2" x14ac:dyDescent="0.25">
      <c r="A77" s="20" t="s">
        <v>173</v>
      </c>
      <c r="B77" s="20">
        <v>7989</v>
      </c>
    </row>
    <row r="78" spans="1:2" x14ac:dyDescent="0.25">
      <c r="A78" s="20" t="s">
        <v>174</v>
      </c>
      <c r="B78" s="20">
        <v>8013</v>
      </c>
    </row>
    <row r="79" spans="1:2" x14ac:dyDescent="0.25">
      <c r="A79" s="20" t="s">
        <v>172</v>
      </c>
      <c r="B79" s="20">
        <v>8037</v>
      </c>
    </row>
    <row r="80" spans="1:2" x14ac:dyDescent="0.25">
      <c r="A80" s="20" t="s">
        <v>174</v>
      </c>
      <c r="B80" s="20">
        <v>8013</v>
      </c>
    </row>
    <row r="81" spans="1:2" x14ac:dyDescent="0.25">
      <c r="A81" s="20" t="s">
        <v>172</v>
      </c>
      <c r="B81" s="20">
        <v>8037</v>
      </c>
    </row>
    <row r="82" spans="1:2" x14ac:dyDescent="0.25">
      <c r="A82" s="20"/>
      <c r="B82" s="20">
        <v>8389</v>
      </c>
    </row>
    <row r="83" spans="1:2" x14ac:dyDescent="0.25">
      <c r="A83" s="20" t="s">
        <v>172</v>
      </c>
      <c r="B83" s="20">
        <v>8037</v>
      </c>
    </row>
    <row r="84" spans="1:2" x14ac:dyDescent="0.25">
      <c r="A84" s="20" t="s">
        <v>173</v>
      </c>
      <c r="B84" s="20">
        <v>7989</v>
      </c>
    </row>
    <row r="85" spans="1:2" x14ac:dyDescent="0.25">
      <c r="A85" s="1"/>
      <c r="B85" s="1">
        <v>8293</v>
      </c>
    </row>
    <row r="86" spans="1:2" x14ac:dyDescent="0.25">
      <c r="A86" s="1"/>
      <c r="B86" s="1">
        <v>8437</v>
      </c>
    </row>
    <row r="87" spans="1:2" x14ac:dyDescent="0.25">
      <c r="A87" s="1" t="s">
        <v>175</v>
      </c>
      <c r="B87" s="1">
        <v>8087</v>
      </c>
    </row>
    <row r="88" spans="1:2" x14ac:dyDescent="0.25">
      <c r="A88" s="1" t="s">
        <v>176</v>
      </c>
      <c r="B88" s="1">
        <v>8086</v>
      </c>
    </row>
    <row r="89" spans="1:2" x14ac:dyDescent="0.25">
      <c r="A89" s="1"/>
      <c r="B89" s="1">
        <v>8437</v>
      </c>
    </row>
    <row r="90" spans="1:2" x14ac:dyDescent="0.25">
      <c r="A90" s="1" t="s">
        <v>175</v>
      </c>
      <c r="B90" s="1">
        <v>8087</v>
      </c>
    </row>
    <row r="91" spans="1:2" x14ac:dyDescent="0.25">
      <c r="A91" s="1" t="s">
        <v>177</v>
      </c>
      <c r="B91" s="1">
        <v>7856</v>
      </c>
    </row>
    <row r="92" spans="1:2" x14ac:dyDescent="0.25">
      <c r="A92" s="1" t="s">
        <v>178</v>
      </c>
      <c r="B92" s="1">
        <v>8741</v>
      </c>
    </row>
    <row r="93" spans="1:2" x14ac:dyDescent="0.25">
      <c r="A93" s="1" t="s">
        <v>179</v>
      </c>
      <c r="B93" s="1">
        <v>7852</v>
      </c>
    </row>
    <row r="94" spans="1:2" x14ac:dyDescent="0.25">
      <c r="A94" s="1" t="s">
        <v>180</v>
      </c>
      <c r="B94" s="1">
        <v>8090</v>
      </c>
    </row>
    <row r="95" spans="1:2" x14ac:dyDescent="0.25">
      <c r="A95" s="1" t="s">
        <v>179</v>
      </c>
      <c r="B95" s="1">
        <v>7852</v>
      </c>
    </row>
    <row r="96" spans="1:2" x14ac:dyDescent="0.25">
      <c r="A96" s="1" t="s">
        <v>181</v>
      </c>
      <c r="B96" s="1">
        <v>7853</v>
      </c>
    </row>
    <row r="97" spans="1:2" x14ac:dyDescent="0.25">
      <c r="A97" s="1" t="s">
        <v>181</v>
      </c>
      <c r="B97" s="1">
        <v>7853</v>
      </c>
    </row>
    <row r="98" spans="1:2" x14ac:dyDescent="0.25">
      <c r="A98" s="1" t="s">
        <v>182</v>
      </c>
      <c r="B98" s="1">
        <v>8794</v>
      </c>
    </row>
    <row r="99" spans="1:2" x14ac:dyDescent="0.25">
      <c r="A99" s="1"/>
      <c r="B99" s="1">
        <v>8644</v>
      </c>
    </row>
    <row r="100" spans="1:2" x14ac:dyDescent="0.25">
      <c r="A100" s="1" t="s">
        <v>183</v>
      </c>
      <c r="B100" s="1">
        <v>8801</v>
      </c>
    </row>
    <row r="101" spans="1:2" x14ac:dyDescent="0.25">
      <c r="A101" s="20" t="s">
        <v>184</v>
      </c>
      <c r="B101" s="20">
        <v>7900</v>
      </c>
    </row>
    <row r="102" spans="1:2" x14ac:dyDescent="0.25">
      <c r="A102" s="20"/>
      <c r="B102" s="20">
        <v>8238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topLeftCell="A35" workbookViewId="0">
      <selection activeCell="G68" sqref="G68"/>
    </sheetView>
  </sheetViews>
  <sheetFormatPr defaultRowHeight="15" x14ac:dyDescent="0.25"/>
  <cols>
    <col min="1" max="1" width="9" bestFit="1" customWidth="1"/>
    <col min="2" max="2" width="11.42578125" bestFit="1" customWidth="1"/>
    <col min="3" max="3" width="18.140625" bestFit="1" customWidth="1"/>
    <col min="4" max="4" width="7.28515625" bestFit="1" customWidth="1"/>
  </cols>
  <sheetData>
    <row r="1" spans="1:4" x14ac:dyDescent="0.25">
      <c r="A1" s="2" t="s">
        <v>326</v>
      </c>
      <c r="B1" s="2" t="s">
        <v>449</v>
      </c>
      <c r="C1" s="2" t="s">
        <v>415</v>
      </c>
      <c r="D1" s="2" t="s">
        <v>416</v>
      </c>
    </row>
    <row r="2" spans="1:4" x14ac:dyDescent="0.25">
      <c r="A2" s="4" t="s">
        <v>417</v>
      </c>
      <c r="B2" s="4">
        <v>50</v>
      </c>
      <c r="C2" s="4" t="s">
        <v>128</v>
      </c>
      <c r="D2" s="4">
        <v>7823</v>
      </c>
    </row>
    <row r="3" spans="1:4" x14ac:dyDescent="0.25">
      <c r="A3" s="4" t="s">
        <v>417</v>
      </c>
      <c r="B3" s="4">
        <v>50</v>
      </c>
      <c r="C3" s="4" t="s">
        <v>128</v>
      </c>
      <c r="D3" s="4">
        <v>7823</v>
      </c>
    </row>
    <row r="4" spans="1:4" x14ac:dyDescent="0.25">
      <c r="A4" s="4" t="s">
        <v>417</v>
      </c>
      <c r="B4" s="4">
        <v>50</v>
      </c>
      <c r="C4" s="4" t="s">
        <v>128</v>
      </c>
      <c r="D4" s="4">
        <v>7823</v>
      </c>
    </row>
    <row r="5" spans="1:4" x14ac:dyDescent="0.25">
      <c r="A5" s="4" t="s">
        <v>418</v>
      </c>
      <c r="B5" s="4">
        <v>52</v>
      </c>
      <c r="C5" s="4" t="s">
        <v>131</v>
      </c>
      <c r="D5" s="4">
        <v>8031</v>
      </c>
    </row>
    <row r="6" spans="1:4" x14ac:dyDescent="0.25">
      <c r="A6" s="4" t="s">
        <v>418</v>
      </c>
      <c r="B6" s="4">
        <v>52</v>
      </c>
      <c r="C6" s="4" t="s">
        <v>131</v>
      </c>
      <c r="D6" s="4">
        <v>8031</v>
      </c>
    </row>
    <row r="7" spans="1:4" x14ac:dyDescent="0.25">
      <c r="A7" s="4" t="s">
        <v>419</v>
      </c>
      <c r="B7" s="4">
        <v>53</v>
      </c>
      <c r="C7" s="4" t="s">
        <v>133</v>
      </c>
      <c r="D7" s="4">
        <v>7814</v>
      </c>
    </row>
    <row r="8" spans="1:4" x14ac:dyDescent="0.25">
      <c r="A8" s="4" t="s">
        <v>419</v>
      </c>
      <c r="B8" s="4">
        <v>53</v>
      </c>
      <c r="C8" s="4" t="s">
        <v>133</v>
      </c>
      <c r="D8" s="4">
        <v>7814</v>
      </c>
    </row>
    <row r="9" spans="1:4" x14ac:dyDescent="0.25">
      <c r="A9" s="4" t="s">
        <v>420</v>
      </c>
      <c r="B9" s="4">
        <v>56</v>
      </c>
      <c r="C9" s="4" t="s">
        <v>384</v>
      </c>
      <c r="D9" s="4">
        <v>7818</v>
      </c>
    </row>
    <row r="10" spans="1:4" x14ac:dyDescent="0.25">
      <c r="A10" s="4" t="s">
        <v>420</v>
      </c>
      <c r="B10" s="4">
        <v>56</v>
      </c>
      <c r="C10" s="4" t="s">
        <v>384</v>
      </c>
      <c r="D10" s="4">
        <v>7818</v>
      </c>
    </row>
    <row r="11" spans="1:4" x14ac:dyDescent="0.25">
      <c r="A11" s="4" t="s">
        <v>421</v>
      </c>
      <c r="B11" s="4">
        <v>57</v>
      </c>
      <c r="C11" s="4" t="s">
        <v>385</v>
      </c>
      <c r="D11" s="4">
        <v>7805</v>
      </c>
    </row>
    <row r="12" spans="1:4" x14ac:dyDescent="0.25">
      <c r="A12" s="4" t="s">
        <v>421</v>
      </c>
      <c r="B12" s="4">
        <v>57</v>
      </c>
      <c r="C12" s="4" t="s">
        <v>385</v>
      </c>
      <c r="D12" s="4">
        <v>7805</v>
      </c>
    </row>
    <row r="13" spans="1:4" x14ac:dyDescent="0.25">
      <c r="A13" s="4" t="s">
        <v>422</v>
      </c>
      <c r="B13" s="4">
        <v>59</v>
      </c>
      <c r="C13" s="4" t="s">
        <v>138</v>
      </c>
      <c r="D13" s="4">
        <v>8022</v>
      </c>
    </row>
    <row r="14" spans="1:4" x14ac:dyDescent="0.25">
      <c r="A14" s="4" t="s">
        <v>422</v>
      </c>
      <c r="B14" s="4">
        <v>59</v>
      </c>
      <c r="C14" s="4" t="s">
        <v>138</v>
      </c>
      <c r="D14" s="4">
        <v>8022</v>
      </c>
    </row>
    <row r="15" spans="1:4" x14ac:dyDescent="0.25">
      <c r="A15" s="4" t="s">
        <v>422</v>
      </c>
      <c r="B15" s="4">
        <v>59</v>
      </c>
      <c r="C15" s="4" t="s">
        <v>138</v>
      </c>
      <c r="D15" s="4">
        <v>8022</v>
      </c>
    </row>
    <row r="16" spans="1:4" x14ac:dyDescent="0.25">
      <c r="A16" s="4" t="s">
        <v>422</v>
      </c>
      <c r="B16" s="4">
        <v>59</v>
      </c>
      <c r="C16" s="4" t="s">
        <v>138</v>
      </c>
      <c r="D16" s="4">
        <v>8022</v>
      </c>
    </row>
    <row r="17" spans="1:4" x14ac:dyDescent="0.25">
      <c r="A17" s="4" t="s">
        <v>423</v>
      </c>
      <c r="B17" s="4">
        <v>62</v>
      </c>
      <c r="C17" s="4" t="s">
        <v>139</v>
      </c>
      <c r="D17" s="4">
        <v>7821</v>
      </c>
    </row>
    <row r="18" spans="1:4" x14ac:dyDescent="0.25">
      <c r="A18" s="4" t="s">
        <v>423</v>
      </c>
      <c r="B18" s="4">
        <v>62</v>
      </c>
      <c r="C18" s="4" t="s">
        <v>139</v>
      </c>
      <c r="D18" s="4">
        <v>7821</v>
      </c>
    </row>
    <row r="19" spans="1:4" x14ac:dyDescent="0.25">
      <c r="A19" s="4" t="s">
        <v>424</v>
      </c>
      <c r="B19" s="4">
        <v>70</v>
      </c>
      <c r="C19" s="4" t="s">
        <v>141</v>
      </c>
      <c r="D19" s="4">
        <v>7829</v>
      </c>
    </row>
    <row r="20" spans="1:4" x14ac:dyDescent="0.25">
      <c r="A20" s="4" t="s">
        <v>424</v>
      </c>
      <c r="B20" s="4">
        <v>70</v>
      </c>
      <c r="C20" s="4" t="s">
        <v>141</v>
      </c>
      <c r="D20" s="4">
        <v>7829</v>
      </c>
    </row>
    <row r="21" spans="1:4" x14ac:dyDescent="0.25">
      <c r="A21" s="4" t="s">
        <v>424</v>
      </c>
      <c r="B21" s="4">
        <v>70</v>
      </c>
      <c r="C21" s="4" t="s">
        <v>141</v>
      </c>
      <c r="D21" s="4">
        <v>7829</v>
      </c>
    </row>
    <row r="22" spans="1:4" x14ac:dyDescent="0.25">
      <c r="A22" s="4" t="s">
        <v>425</v>
      </c>
      <c r="B22" s="4">
        <v>119</v>
      </c>
      <c r="C22" s="4" t="s">
        <v>147</v>
      </c>
      <c r="D22" s="4">
        <v>7954</v>
      </c>
    </row>
    <row r="23" spans="1:4" x14ac:dyDescent="0.25">
      <c r="A23" s="4" t="s">
        <v>425</v>
      </c>
      <c r="B23" s="4">
        <v>119</v>
      </c>
      <c r="C23" s="4" t="s">
        <v>147</v>
      </c>
      <c r="D23" s="4">
        <v>7954</v>
      </c>
    </row>
    <row r="24" spans="1:4" x14ac:dyDescent="0.25">
      <c r="A24" s="4" t="s">
        <v>426</v>
      </c>
      <c r="B24" s="4">
        <v>124</v>
      </c>
      <c r="C24" s="4" t="s">
        <v>148</v>
      </c>
      <c r="D24" s="4">
        <v>7942</v>
      </c>
    </row>
    <row r="25" spans="1:4" x14ac:dyDescent="0.25">
      <c r="A25" s="4" t="s">
        <v>426</v>
      </c>
      <c r="B25" s="4">
        <v>124</v>
      </c>
      <c r="C25" s="4" t="s">
        <v>148</v>
      </c>
      <c r="D25" s="4">
        <v>7942</v>
      </c>
    </row>
    <row r="26" spans="1:4" x14ac:dyDescent="0.25">
      <c r="A26" s="4" t="s">
        <v>427</v>
      </c>
      <c r="B26" s="4">
        <v>135</v>
      </c>
      <c r="C26" s="4" t="s">
        <v>149</v>
      </c>
      <c r="D26" s="4">
        <v>7946</v>
      </c>
    </row>
    <row r="27" spans="1:4" x14ac:dyDescent="0.25">
      <c r="A27" s="4" t="s">
        <v>427</v>
      </c>
      <c r="B27" s="4">
        <v>135</v>
      </c>
      <c r="C27" s="4" t="s">
        <v>149</v>
      </c>
      <c r="D27" s="4">
        <v>7946</v>
      </c>
    </row>
    <row r="28" spans="1:4" x14ac:dyDescent="0.25">
      <c r="A28" s="4" t="s">
        <v>428</v>
      </c>
      <c r="B28" s="4">
        <v>136</v>
      </c>
      <c r="C28" s="4" t="s">
        <v>152</v>
      </c>
      <c r="D28" s="4">
        <v>7795</v>
      </c>
    </row>
    <row r="29" spans="1:4" x14ac:dyDescent="0.25">
      <c r="A29" s="4" t="s">
        <v>428</v>
      </c>
      <c r="B29" s="4">
        <v>136</v>
      </c>
      <c r="C29" s="4" t="s">
        <v>152</v>
      </c>
      <c r="D29" s="4">
        <v>7795</v>
      </c>
    </row>
    <row r="30" spans="1:4" x14ac:dyDescent="0.25">
      <c r="A30" s="4" t="s">
        <v>428</v>
      </c>
      <c r="B30" s="4">
        <v>136</v>
      </c>
      <c r="C30" s="4" t="s">
        <v>152</v>
      </c>
      <c r="D30" s="4">
        <v>7795</v>
      </c>
    </row>
    <row r="31" spans="1:4" x14ac:dyDescent="0.25">
      <c r="A31" s="4" t="s">
        <v>429</v>
      </c>
      <c r="B31" s="4">
        <v>137</v>
      </c>
      <c r="C31" s="4" t="s">
        <v>153</v>
      </c>
      <c r="D31" s="4">
        <v>7968</v>
      </c>
    </row>
    <row r="32" spans="1:4" x14ac:dyDescent="0.25">
      <c r="A32" s="4" t="s">
        <v>429</v>
      </c>
      <c r="B32" s="4">
        <v>137</v>
      </c>
      <c r="C32" s="4" t="s">
        <v>153</v>
      </c>
      <c r="D32" s="4">
        <v>7968</v>
      </c>
    </row>
    <row r="33" spans="1:4" x14ac:dyDescent="0.25">
      <c r="A33" s="4" t="s">
        <v>430</v>
      </c>
      <c r="B33" s="4">
        <v>138</v>
      </c>
      <c r="C33" s="4" t="s">
        <v>146</v>
      </c>
      <c r="D33" s="4">
        <v>7950</v>
      </c>
    </row>
    <row r="34" spans="1:4" x14ac:dyDescent="0.25">
      <c r="A34" s="4" t="s">
        <v>430</v>
      </c>
      <c r="B34" s="4">
        <v>138</v>
      </c>
      <c r="C34" s="4" t="s">
        <v>146</v>
      </c>
      <c r="D34" s="4">
        <v>7950</v>
      </c>
    </row>
    <row r="35" spans="1:4" x14ac:dyDescent="0.25">
      <c r="A35" s="4" t="s">
        <v>430</v>
      </c>
      <c r="B35" s="4">
        <v>138</v>
      </c>
      <c r="C35" s="4" t="s">
        <v>146</v>
      </c>
      <c r="D35" s="4">
        <v>7950</v>
      </c>
    </row>
    <row r="36" spans="1:4" x14ac:dyDescent="0.25">
      <c r="A36" s="4" t="s">
        <v>431</v>
      </c>
      <c r="B36" s="4">
        <v>143</v>
      </c>
      <c r="C36" s="4" t="s">
        <v>152</v>
      </c>
      <c r="D36" s="4">
        <v>7795</v>
      </c>
    </row>
    <row r="37" spans="1:4" x14ac:dyDescent="0.25">
      <c r="A37" s="4" t="s">
        <v>431</v>
      </c>
      <c r="B37" s="4">
        <v>143</v>
      </c>
      <c r="C37" s="4" t="s">
        <v>152</v>
      </c>
      <c r="D37" s="4">
        <v>7795</v>
      </c>
    </row>
    <row r="38" spans="1:4" x14ac:dyDescent="0.25">
      <c r="A38" s="4" t="s">
        <v>432</v>
      </c>
      <c r="B38" s="4">
        <v>207202</v>
      </c>
      <c r="C38" s="4" t="s">
        <v>150</v>
      </c>
      <c r="D38" s="4">
        <v>7963</v>
      </c>
    </row>
    <row r="39" spans="1:4" x14ac:dyDescent="0.25">
      <c r="A39" s="4" t="s">
        <v>432</v>
      </c>
      <c r="B39" s="4">
        <v>207202</v>
      </c>
      <c r="C39" s="4" t="s">
        <v>150</v>
      </c>
      <c r="D39" s="4">
        <v>7963</v>
      </c>
    </row>
    <row r="40" spans="1:4" x14ac:dyDescent="0.25">
      <c r="A40" s="4" t="s">
        <v>433</v>
      </c>
      <c r="B40" s="4">
        <v>207071</v>
      </c>
      <c r="C40" s="4" t="s">
        <v>156</v>
      </c>
      <c r="D40" s="4">
        <v>7949</v>
      </c>
    </row>
    <row r="41" spans="1:4" x14ac:dyDescent="0.25">
      <c r="A41" s="4" t="s">
        <v>433</v>
      </c>
      <c r="B41" s="4">
        <v>207071</v>
      </c>
      <c r="C41" s="4" t="s">
        <v>156</v>
      </c>
      <c r="D41" s="4">
        <v>7949</v>
      </c>
    </row>
    <row r="42" spans="1:4" x14ac:dyDescent="0.25">
      <c r="A42" s="4" t="s">
        <v>434</v>
      </c>
      <c r="B42" s="4">
        <v>207073</v>
      </c>
      <c r="C42" s="4" t="s">
        <v>146</v>
      </c>
      <c r="D42" s="4">
        <v>7950</v>
      </c>
    </row>
    <row r="43" spans="1:4" x14ac:dyDescent="0.25">
      <c r="A43" s="4" t="s">
        <v>434</v>
      </c>
      <c r="B43" s="4">
        <v>207073</v>
      </c>
      <c r="C43" s="4" t="s">
        <v>146</v>
      </c>
      <c r="D43" s="4">
        <v>7950</v>
      </c>
    </row>
    <row r="44" spans="1:4" x14ac:dyDescent="0.25">
      <c r="A44" s="4" t="s">
        <v>435</v>
      </c>
      <c r="B44" s="4">
        <v>207075</v>
      </c>
      <c r="C44" s="4" t="s">
        <v>146</v>
      </c>
      <c r="D44" s="4">
        <v>7950</v>
      </c>
    </row>
    <row r="45" spans="1:4" x14ac:dyDescent="0.25">
      <c r="A45" s="4" t="s">
        <v>435</v>
      </c>
      <c r="B45" s="4">
        <v>207075</v>
      </c>
      <c r="C45" s="4" t="s">
        <v>146</v>
      </c>
      <c r="D45" s="4">
        <v>7950</v>
      </c>
    </row>
    <row r="46" spans="1:4" x14ac:dyDescent="0.25">
      <c r="A46" s="4" t="s">
        <v>436</v>
      </c>
      <c r="B46" s="4">
        <v>146</v>
      </c>
      <c r="C46" s="4" t="s">
        <v>158</v>
      </c>
      <c r="D46" s="4">
        <v>7955</v>
      </c>
    </row>
    <row r="47" spans="1:4" x14ac:dyDescent="0.25">
      <c r="A47" s="4" t="s">
        <v>436</v>
      </c>
      <c r="B47" s="4">
        <v>146</v>
      </c>
      <c r="C47" s="4" t="s">
        <v>158</v>
      </c>
      <c r="D47" s="4">
        <v>7955</v>
      </c>
    </row>
    <row r="48" spans="1:4" x14ac:dyDescent="0.25">
      <c r="A48" s="4" t="s">
        <v>436</v>
      </c>
      <c r="B48" s="4">
        <v>146</v>
      </c>
      <c r="C48" s="4" t="s">
        <v>158</v>
      </c>
      <c r="D48" s="4">
        <v>7955</v>
      </c>
    </row>
    <row r="49" spans="1:4" x14ac:dyDescent="0.25">
      <c r="A49" s="4" t="s">
        <v>437</v>
      </c>
      <c r="B49" s="4">
        <v>207242</v>
      </c>
      <c r="C49" s="4" t="s">
        <v>161</v>
      </c>
      <c r="D49" s="4">
        <v>8060</v>
      </c>
    </row>
    <row r="50" spans="1:4" x14ac:dyDescent="0.25">
      <c r="A50" s="4" t="s">
        <v>437</v>
      </c>
      <c r="B50" s="4">
        <v>207242</v>
      </c>
      <c r="C50" s="4" t="s">
        <v>161</v>
      </c>
      <c r="D50" s="4">
        <v>8060</v>
      </c>
    </row>
    <row r="51" spans="1:4" x14ac:dyDescent="0.25">
      <c r="A51" s="4" t="s">
        <v>437</v>
      </c>
      <c r="B51" s="4">
        <v>207242</v>
      </c>
      <c r="C51" s="4" t="s">
        <v>161</v>
      </c>
      <c r="D51" s="4">
        <v>8060</v>
      </c>
    </row>
    <row r="52" spans="1:4" x14ac:dyDescent="0.25">
      <c r="A52" s="4" t="s">
        <v>438</v>
      </c>
      <c r="B52" s="4">
        <v>207243</v>
      </c>
      <c r="C52" s="4" t="s">
        <v>164</v>
      </c>
      <c r="D52" s="4">
        <v>8061</v>
      </c>
    </row>
    <row r="53" spans="1:4" x14ac:dyDescent="0.25">
      <c r="A53" s="4" t="s">
        <v>438</v>
      </c>
      <c r="B53" s="4">
        <v>207243</v>
      </c>
      <c r="C53" s="4" t="s">
        <v>164</v>
      </c>
      <c r="D53" s="4">
        <v>8061</v>
      </c>
    </row>
    <row r="54" spans="1:4" x14ac:dyDescent="0.25">
      <c r="A54" s="4" t="s">
        <v>439</v>
      </c>
      <c r="B54" s="4">
        <v>207233</v>
      </c>
      <c r="C54" s="4" t="s">
        <v>167</v>
      </c>
      <c r="D54" s="4">
        <v>8056</v>
      </c>
    </row>
    <row r="55" spans="1:4" x14ac:dyDescent="0.25">
      <c r="A55" s="4" t="s">
        <v>439</v>
      </c>
      <c r="B55" s="4">
        <v>207233</v>
      </c>
      <c r="C55" s="4" t="s">
        <v>167</v>
      </c>
      <c r="D55" s="4">
        <v>8056</v>
      </c>
    </row>
    <row r="56" spans="1:4" x14ac:dyDescent="0.25">
      <c r="A56" s="4" t="s">
        <v>439</v>
      </c>
      <c r="B56" s="4">
        <v>207233</v>
      </c>
      <c r="C56" s="4" t="s">
        <v>167</v>
      </c>
      <c r="D56" s="4">
        <v>8056</v>
      </c>
    </row>
    <row r="57" spans="1:4" x14ac:dyDescent="0.25">
      <c r="A57" s="4" t="s">
        <v>439</v>
      </c>
      <c r="B57" s="4">
        <v>207233</v>
      </c>
      <c r="C57" s="4" t="s">
        <v>167</v>
      </c>
      <c r="D57" s="4">
        <v>8056</v>
      </c>
    </row>
    <row r="58" spans="1:4" x14ac:dyDescent="0.25">
      <c r="A58" s="4" t="s">
        <v>439</v>
      </c>
      <c r="B58" s="4">
        <v>207233</v>
      </c>
      <c r="C58" s="4" t="s">
        <v>167</v>
      </c>
      <c r="D58" s="4">
        <v>8056</v>
      </c>
    </row>
    <row r="59" spans="1:4" x14ac:dyDescent="0.25">
      <c r="A59" s="4" t="s">
        <v>440</v>
      </c>
      <c r="B59" s="4">
        <v>207234</v>
      </c>
      <c r="C59" s="4" t="s">
        <v>165</v>
      </c>
      <c r="D59" s="4">
        <v>8057</v>
      </c>
    </row>
    <row r="60" spans="1:4" x14ac:dyDescent="0.25">
      <c r="A60" s="4" t="s">
        <v>440</v>
      </c>
      <c r="B60" s="4">
        <v>207234</v>
      </c>
      <c r="C60" s="4" t="s">
        <v>165</v>
      </c>
      <c r="D60" s="4">
        <v>8057</v>
      </c>
    </row>
    <row r="61" spans="1:4" x14ac:dyDescent="0.25">
      <c r="A61" s="4" t="s">
        <v>441</v>
      </c>
      <c r="B61" s="4">
        <v>207235</v>
      </c>
      <c r="C61" s="4" t="s">
        <v>166</v>
      </c>
      <c r="D61" s="4">
        <v>8066</v>
      </c>
    </row>
    <row r="62" spans="1:4" x14ac:dyDescent="0.25">
      <c r="A62" s="4" t="s">
        <v>441</v>
      </c>
      <c r="B62" s="4">
        <v>207235</v>
      </c>
      <c r="C62" s="4" t="s">
        <v>166</v>
      </c>
      <c r="D62" s="4">
        <v>8066</v>
      </c>
    </row>
    <row r="63" spans="1:4" x14ac:dyDescent="0.25">
      <c r="A63" s="4" t="s">
        <v>442</v>
      </c>
      <c r="B63" s="4">
        <v>207216</v>
      </c>
      <c r="C63" s="4" t="s">
        <v>171</v>
      </c>
      <c r="D63" s="4">
        <v>7831</v>
      </c>
    </row>
    <row r="64" spans="1:4" x14ac:dyDescent="0.25">
      <c r="A64" s="4" t="s">
        <v>442</v>
      </c>
      <c r="B64" s="4">
        <v>207216</v>
      </c>
      <c r="C64" s="4" t="s">
        <v>171</v>
      </c>
      <c r="D64" s="4">
        <v>7831</v>
      </c>
    </row>
    <row r="65" spans="1:4" x14ac:dyDescent="0.25">
      <c r="A65" s="4" t="s">
        <v>442</v>
      </c>
      <c r="B65" s="4">
        <v>207216</v>
      </c>
      <c r="C65" s="4" t="s">
        <v>171</v>
      </c>
      <c r="D65" s="4">
        <v>7831</v>
      </c>
    </row>
    <row r="66" spans="1:4" x14ac:dyDescent="0.25">
      <c r="A66" s="4" t="s">
        <v>442</v>
      </c>
      <c r="B66" s="4">
        <v>207216</v>
      </c>
      <c r="C66" s="4" t="s">
        <v>171</v>
      </c>
      <c r="D66" s="4">
        <v>7831</v>
      </c>
    </row>
    <row r="67" spans="1:4" x14ac:dyDescent="0.25">
      <c r="A67" s="4" t="s">
        <v>443</v>
      </c>
      <c r="B67" s="4">
        <v>207136</v>
      </c>
      <c r="C67" s="4" t="s">
        <v>176</v>
      </c>
      <c r="D67" s="4">
        <v>8086</v>
      </c>
    </row>
    <row r="68" spans="1:4" x14ac:dyDescent="0.25">
      <c r="A68" s="4" t="s">
        <v>443</v>
      </c>
      <c r="B68" s="4">
        <v>207136</v>
      </c>
      <c r="C68" s="4" t="s">
        <v>176</v>
      </c>
      <c r="D68" s="4">
        <v>8086</v>
      </c>
    </row>
    <row r="69" spans="1:4" x14ac:dyDescent="0.25">
      <c r="A69" s="4" t="s">
        <v>443</v>
      </c>
      <c r="B69" s="4">
        <v>207136</v>
      </c>
      <c r="C69" s="4" t="s">
        <v>176</v>
      </c>
      <c r="D69" s="4">
        <v>8086</v>
      </c>
    </row>
    <row r="70" spans="1:4" x14ac:dyDescent="0.25">
      <c r="A70" s="4" t="s">
        <v>443</v>
      </c>
      <c r="B70" s="4">
        <v>207136</v>
      </c>
      <c r="C70" s="4" t="s">
        <v>176</v>
      </c>
      <c r="D70" s="4">
        <v>8086</v>
      </c>
    </row>
    <row r="71" spans="1:4" x14ac:dyDescent="0.25">
      <c r="A71" s="4" t="s">
        <v>444</v>
      </c>
      <c r="B71" s="4">
        <v>207224</v>
      </c>
      <c r="C71" s="4" t="s">
        <v>175</v>
      </c>
      <c r="D71" s="4">
        <v>8087</v>
      </c>
    </row>
    <row r="72" spans="1:4" x14ac:dyDescent="0.25">
      <c r="A72" s="4" t="s">
        <v>444</v>
      </c>
      <c r="B72" s="4">
        <v>207224</v>
      </c>
      <c r="C72" s="4" t="s">
        <v>175</v>
      </c>
      <c r="D72" s="4">
        <v>8087</v>
      </c>
    </row>
    <row r="73" spans="1:4" x14ac:dyDescent="0.25">
      <c r="A73" s="4" t="s">
        <v>445</v>
      </c>
      <c r="B73" s="4">
        <v>207225</v>
      </c>
      <c r="C73" s="4" t="s">
        <v>178</v>
      </c>
      <c r="D73" s="4">
        <v>8741</v>
      </c>
    </row>
    <row r="74" spans="1:4" x14ac:dyDescent="0.25">
      <c r="A74" s="4" t="s">
        <v>445</v>
      </c>
      <c r="B74" s="4">
        <v>207225</v>
      </c>
      <c r="C74" s="4" t="s">
        <v>178</v>
      </c>
      <c r="D74" s="4">
        <v>8741</v>
      </c>
    </row>
    <row r="75" spans="1:4" x14ac:dyDescent="0.25">
      <c r="A75" s="4" t="s">
        <v>446</v>
      </c>
      <c r="B75" s="4">
        <v>207226</v>
      </c>
      <c r="C75" s="4" t="s">
        <v>179</v>
      </c>
      <c r="D75" s="4">
        <v>7852</v>
      </c>
    </row>
    <row r="76" spans="1:4" x14ac:dyDescent="0.25">
      <c r="A76" s="4" t="s">
        <v>446</v>
      </c>
      <c r="B76" s="4">
        <v>207226</v>
      </c>
      <c r="C76" s="4" t="s">
        <v>179</v>
      </c>
      <c r="D76" s="4">
        <v>7852</v>
      </c>
    </row>
    <row r="77" spans="1:4" x14ac:dyDescent="0.25">
      <c r="A77" s="4" t="s">
        <v>447</v>
      </c>
      <c r="B77" s="4">
        <v>207212</v>
      </c>
      <c r="C77" s="4" t="s">
        <v>182</v>
      </c>
      <c r="D77" s="4">
        <v>8794</v>
      </c>
    </row>
    <row r="78" spans="1:4" x14ac:dyDescent="0.25">
      <c r="A78" s="4" t="s">
        <v>447</v>
      </c>
      <c r="B78" s="4">
        <v>207212</v>
      </c>
      <c r="C78" s="4" t="s">
        <v>182</v>
      </c>
      <c r="D78" s="4">
        <v>8794</v>
      </c>
    </row>
    <row r="79" spans="1:4" x14ac:dyDescent="0.25">
      <c r="A79" s="4" t="s">
        <v>448</v>
      </c>
      <c r="B79" s="4">
        <v>207210</v>
      </c>
      <c r="C79" s="4" t="s">
        <v>183</v>
      </c>
      <c r="D79" s="4">
        <v>8801</v>
      </c>
    </row>
    <row r="80" spans="1:4" x14ac:dyDescent="0.25">
      <c r="A80" s="4" t="s">
        <v>448</v>
      </c>
      <c r="B80" s="4">
        <v>207210</v>
      </c>
      <c r="C80" s="4" t="s">
        <v>183</v>
      </c>
      <c r="D80" s="4">
        <v>8801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sqref="A1:C32"/>
    </sheetView>
  </sheetViews>
  <sheetFormatPr defaultRowHeight="15" x14ac:dyDescent="0.25"/>
  <cols>
    <col min="1" max="1" width="26.5703125" bestFit="1" customWidth="1"/>
    <col min="2" max="2" width="30.7109375" customWidth="1"/>
    <col min="3" max="3" width="18.140625" bestFit="1" customWidth="1"/>
  </cols>
  <sheetData>
    <row r="1" spans="1:3" x14ac:dyDescent="0.25">
      <c r="A1" s="18" t="s">
        <v>11</v>
      </c>
      <c r="B1" s="19" t="s">
        <v>72</v>
      </c>
      <c r="C1" s="19" t="s">
        <v>371</v>
      </c>
    </row>
    <row r="2" spans="1:3" x14ac:dyDescent="0.25">
      <c r="A2" s="14"/>
      <c r="B2" s="15"/>
      <c r="C2" s="15"/>
    </row>
    <row r="3" spans="1:3" x14ac:dyDescent="0.25">
      <c r="A3" s="1" t="s">
        <v>226</v>
      </c>
      <c r="B3" s="13" t="s">
        <v>327</v>
      </c>
      <c r="C3" s="13" t="s">
        <v>147</v>
      </c>
    </row>
    <row r="4" spans="1:3" x14ac:dyDescent="0.25">
      <c r="A4" s="1" t="s">
        <v>328</v>
      </c>
      <c r="B4" s="13" t="s">
        <v>327</v>
      </c>
      <c r="C4" s="13" t="s">
        <v>147</v>
      </c>
    </row>
    <row r="5" spans="1:3" x14ac:dyDescent="0.25">
      <c r="A5" s="1" t="s">
        <v>329</v>
      </c>
      <c r="B5" s="13" t="s">
        <v>330</v>
      </c>
      <c r="C5" s="13" t="s">
        <v>411</v>
      </c>
    </row>
    <row r="6" spans="1:3" x14ac:dyDescent="0.25">
      <c r="A6" s="1" t="s">
        <v>230</v>
      </c>
      <c r="B6" s="13" t="s">
        <v>331</v>
      </c>
      <c r="C6" s="13" t="s">
        <v>148</v>
      </c>
    </row>
    <row r="7" spans="1:3" x14ac:dyDescent="0.25">
      <c r="A7" s="1" t="s">
        <v>233</v>
      </c>
      <c r="B7" s="13" t="s">
        <v>333</v>
      </c>
      <c r="C7" s="13" t="s">
        <v>149</v>
      </c>
    </row>
    <row r="8" spans="1:3" x14ac:dyDescent="0.25">
      <c r="A8" s="1" t="s">
        <v>236</v>
      </c>
      <c r="B8" s="13" t="s">
        <v>334</v>
      </c>
      <c r="C8" s="13" t="s">
        <v>152</v>
      </c>
    </row>
    <row r="9" spans="1:3" x14ac:dyDescent="0.25">
      <c r="A9" s="1" t="s">
        <v>239</v>
      </c>
      <c r="B9" s="13" t="s">
        <v>332</v>
      </c>
      <c r="C9" s="13" t="s">
        <v>153</v>
      </c>
    </row>
    <row r="10" spans="1:3" x14ac:dyDescent="0.25">
      <c r="A10" s="1" t="s">
        <v>242</v>
      </c>
      <c r="B10" s="13" t="s">
        <v>335</v>
      </c>
      <c r="C10" s="13" t="s">
        <v>146</v>
      </c>
    </row>
    <row r="11" spans="1:3" x14ac:dyDescent="0.25">
      <c r="A11" s="1" t="s">
        <v>336</v>
      </c>
      <c r="B11" s="13" t="s">
        <v>337</v>
      </c>
      <c r="C11" s="13" t="s">
        <v>156</v>
      </c>
    </row>
    <row r="12" spans="1:3" x14ac:dyDescent="0.25">
      <c r="A12" s="1" t="s">
        <v>338</v>
      </c>
      <c r="B12" s="13" t="s">
        <v>330</v>
      </c>
      <c r="C12" s="13" t="s">
        <v>411</v>
      </c>
    </row>
    <row r="13" spans="1:3" x14ac:dyDescent="0.25">
      <c r="A13" s="1" t="s">
        <v>339</v>
      </c>
      <c r="B13" s="13" t="s">
        <v>340</v>
      </c>
      <c r="C13" s="13" t="s">
        <v>151</v>
      </c>
    </row>
    <row r="14" spans="1:3" x14ac:dyDescent="0.25">
      <c r="A14" s="1" t="s">
        <v>341</v>
      </c>
      <c r="B14" s="13" t="s">
        <v>331</v>
      </c>
      <c r="C14" s="13" t="s">
        <v>148</v>
      </c>
    </row>
    <row r="15" spans="1:3" x14ac:dyDescent="0.25">
      <c r="A15" s="1" t="s">
        <v>244</v>
      </c>
      <c r="B15" s="13" t="s">
        <v>334</v>
      </c>
      <c r="C15" s="13" t="s">
        <v>152</v>
      </c>
    </row>
    <row r="16" spans="1:3" x14ac:dyDescent="0.25">
      <c r="A16" s="1" t="s">
        <v>342</v>
      </c>
      <c r="B16" s="13" t="s">
        <v>330</v>
      </c>
      <c r="C16" s="13" t="s">
        <v>411</v>
      </c>
    </row>
    <row r="17" spans="1:3" x14ac:dyDescent="0.25">
      <c r="A17" s="1" t="s">
        <v>343</v>
      </c>
      <c r="B17" s="13" t="s">
        <v>333</v>
      </c>
      <c r="C17" s="13" t="s">
        <v>149</v>
      </c>
    </row>
    <row r="18" spans="1:3" x14ac:dyDescent="0.25">
      <c r="A18" s="1" t="s">
        <v>246</v>
      </c>
      <c r="B18" s="13" t="s">
        <v>344</v>
      </c>
      <c r="C18" s="13" t="s">
        <v>150</v>
      </c>
    </row>
    <row r="19" spans="1:3" x14ac:dyDescent="0.25">
      <c r="A19" s="1" t="s">
        <v>345</v>
      </c>
      <c r="B19" s="13" t="s">
        <v>340</v>
      </c>
      <c r="C19" s="13" t="s">
        <v>151</v>
      </c>
    </row>
    <row r="20" spans="1:3" x14ac:dyDescent="0.25">
      <c r="A20" s="1" t="s">
        <v>346</v>
      </c>
      <c r="B20" s="13" t="s">
        <v>344</v>
      </c>
      <c r="C20" s="13" t="s">
        <v>150</v>
      </c>
    </row>
    <row r="21" spans="1:3" x14ac:dyDescent="0.25">
      <c r="A21" s="1" t="s">
        <v>347</v>
      </c>
      <c r="B21" s="13" t="s">
        <v>348</v>
      </c>
      <c r="C21" s="13" t="s">
        <v>349</v>
      </c>
    </row>
    <row r="22" spans="1:3" x14ac:dyDescent="0.25">
      <c r="A22" s="1" t="s">
        <v>350</v>
      </c>
      <c r="B22" s="13" t="s">
        <v>348</v>
      </c>
      <c r="C22" s="13" t="s">
        <v>349</v>
      </c>
    </row>
    <row r="23" spans="1:3" x14ac:dyDescent="0.25">
      <c r="A23" s="1" t="s">
        <v>248</v>
      </c>
      <c r="B23" s="13" t="s">
        <v>337</v>
      </c>
      <c r="C23" s="13" t="s">
        <v>156</v>
      </c>
    </row>
    <row r="24" spans="1:3" x14ac:dyDescent="0.25">
      <c r="A24" s="1" t="s">
        <v>351</v>
      </c>
      <c r="B24" s="13" t="s">
        <v>331</v>
      </c>
      <c r="C24" s="13" t="s">
        <v>148</v>
      </c>
    </row>
    <row r="25" spans="1:3" x14ac:dyDescent="0.25">
      <c r="A25" s="1" t="s">
        <v>250</v>
      </c>
      <c r="B25" s="13" t="s">
        <v>335</v>
      </c>
      <c r="C25" s="13" t="s">
        <v>146</v>
      </c>
    </row>
    <row r="26" spans="1:3" x14ac:dyDescent="0.25">
      <c r="A26" s="1" t="s">
        <v>352</v>
      </c>
      <c r="B26" s="13" t="s">
        <v>337</v>
      </c>
      <c r="C26" s="13" t="s">
        <v>156</v>
      </c>
    </row>
    <row r="27" spans="1:3" x14ac:dyDescent="0.25">
      <c r="A27" s="1" t="s">
        <v>353</v>
      </c>
      <c r="B27" s="13" t="s">
        <v>337</v>
      </c>
      <c r="C27" s="13" t="s">
        <v>156</v>
      </c>
    </row>
    <row r="28" spans="1:3" x14ac:dyDescent="0.25">
      <c r="A28" s="1" t="s">
        <v>253</v>
      </c>
      <c r="B28" s="13" t="s">
        <v>335</v>
      </c>
      <c r="C28" s="13" t="s">
        <v>146</v>
      </c>
    </row>
    <row r="29" spans="1:3" x14ac:dyDescent="0.25">
      <c r="A29" s="14"/>
      <c r="B29" s="15"/>
      <c r="C29" s="15"/>
    </row>
    <row r="30" spans="1:3" x14ac:dyDescent="0.25">
      <c r="A30" s="1" t="s">
        <v>354</v>
      </c>
      <c r="B30" s="13" t="s">
        <v>355</v>
      </c>
      <c r="C30" s="13" t="s">
        <v>159</v>
      </c>
    </row>
    <row r="31" spans="1:3" x14ac:dyDescent="0.25">
      <c r="A31" s="1" t="s">
        <v>257</v>
      </c>
      <c r="B31" s="13" t="s">
        <v>356</v>
      </c>
      <c r="C31" s="13" t="s">
        <v>158</v>
      </c>
    </row>
    <row r="32" spans="1:3" x14ac:dyDescent="0.25">
      <c r="A32" s="1" t="s">
        <v>357</v>
      </c>
      <c r="B32" s="13" t="s">
        <v>358</v>
      </c>
      <c r="C32" s="13" t="s">
        <v>412</v>
      </c>
    </row>
    <row r="33" spans="1:3" x14ac:dyDescent="0.25">
      <c r="A33" s="1"/>
      <c r="B33" s="13"/>
      <c r="C33" s="13"/>
    </row>
    <row r="34" spans="1:3" x14ac:dyDescent="0.25">
      <c r="A34" s="1"/>
      <c r="B34" s="13"/>
      <c r="C34" s="13"/>
    </row>
    <row r="35" spans="1:3" x14ac:dyDescent="0.25">
      <c r="A35" s="1"/>
      <c r="B35" s="13"/>
      <c r="C35" s="13"/>
    </row>
    <row r="36" spans="1:3" x14ac:dyDescent="0.25">
      <c r="A36" s="1"/>
      <c r="B36" s="13"/>
      <c r="C36" s="13"/>
    </row>
    <row r="37" spans="1:3" x14ac:dyDescent="0.25">
      <c r="A37" s="1"/>
      <c r="B37" s="13"/>
      <c r="C37" s="13"/>
    </row>
    <row r="38" spans="1:3" x14ac:dyDescent="0.25">
      <c r="A38" s="1"/>
      <c r="B38" s="13"/>
      <c r="C38" s="13"/>
    </row>
    <row r="39" spans="1:3" x14ac:dyDescent="0.25">
      <c r="A39" s="1"/>
      <c r="B39" s="13"/>
      <c r="C39" s="13"/>
    </row>
    <row r="40" spans="1:3" x14ac:dyDescent="0.25">
      <c r="A40" s="1"/>
      <c r="B40" s="13"/>
      <c r="C40" s="13"/>
    </row>
    <row r="41" spans="1:3" x14ac:dyDescent="0.25">
      <c r="A41" s="1"/>
      <c r="B41" s="13"/>
      <c r="C41" s="13"/>
    </row>
    <row r="42" spans="1:3" x14ac:dyDescent="0.25">
      <c r="A42" s="1"/>
      <c r="B42" s="13"/>
      <c r="C42" s="13"/>
    </row>
    <row r="43" spans="1:3" x14ac:dyDescent="0.25">
      <c r="A43" s="1"/>
      <c r="B43" s="13"/>
      <c r="C43" s="13"/>
    </row>
    <row r="44" spans="1:3" x14ac:dyDescent="0.25">
      <c r="A44" s="1"/>
      <c r="B44" s="13"/>
      <c r="C44" s="13"/>
    </row>
    <row r="45" spans="1:3" x14ac:dyDescent="0.25">
      <c r="A45" s="1"/>
      <c r="B45" s="13"/>
      <c r="C45" s="13"/>
    </row>
    <row r="46" spans="1:3" x14ac:dyDescent="0.25">
      <c r="A46" s="1"/>
      <c r="B46" s="13"/>
      <c r="C46" s="13"/>
    </row>
    <row r="47" spans="1:3" x14ac:dyDescent="0.25">
      <c r="A47" s="1"/>
      <c r="B47" s="13"/>
      <c r="C47" s="13"/>
    </row>
    <row r="48" spans="1:3" x14ac:dyDescent="0.25">
      <c r="A48" s="1"/>
      <c r="B48" s="13"/>
      <c r="C48" s="13"/>
    </row>
    <row r="49" spans="1:3" x14ac:dyDescent="0.25">
      <c r="A49" s="1"/>
      <c r="B49" s="13"/>
      <c r="C49" s="13"/>
    </row>
    <row r="50" spans="1:3" x14ac:dyDescent="0.25">
      <c r="A50" s="1"/>
      <c r="B50" s="13"/>
      <c r="C50" s="13"/>
    </row>
    <row r="51" spans="1:3" x14ac:dyDescent="0.25">
      <c r="A51" s="1"/>
      <c r="B51" s="13"/>
      <c r="C51" s="13"/>
    </row>
    <row r="52" spans="1:3" x14ac:dyDescent="0.25">
      <c r="A52" s="1"/>
      <c r="B52" s="13"/>
      <c r="C52" s="13"/>
    </row>
    <row r="53" spans="1:3" x14ac:dyDescent="0.25">
      <c r="A53" s="1"/>
      <c r="B53" s="13"/>
      <c r="C53" s="13"/>
    </row>
    <row r="54" spans="1:3" x14ac:dyDescent="0.25">
      <c r="A54" s="1"/>
      <c r="B54" s="13"/>
      <c r="C54" s="13"/>
    </row>
    <row r="55" spans="1:3" x14ac:dyDescent="0.25">
      <c r="A55" s="1"/>
      <c r="B55" s="13"/>
      <c r="C55" s="13"/>
    </row>
    <row r="56" spans="1:3" x14ac:dyDescent="0.25">
      <c r="A56" s="1"/>
      <c r="B56" s="13"/>
      <c r="C56" s="13"/>
    </row>
    <row r="57" spans="1:3" x14ac:dyDescent="0.25">
      <c r="A57" s="1"/>
      <c r="B57" s="13"/>
      <c r="C57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sqref="A1:C8"/>
    </sheetView>
  </sheetViews>
  <sheetFormatPr defaultRowHeight="15" x14ac:dyDescent="0.25"/>
  <cols>
    <col min="1" max="1" width="26.5703125" bestFit="1" customWidth="1"/>
    <col min="2" max="2" width="30.7109375" customWidth="1"/>
    <col min="3" max="3" width="18.140625" bestFit="1" customWidth="1"/>
  </cols>
  <sheetData>
    <row r="1" spans="1:3" x14ac:dyDescent="0.25">
      <c r="A1" s="18" t="s">
        <v>11</v>
      </c>
      <c r="B1" s="19" t="s">
        <v>72</v>
      </c>
      <c r="C1" s="19" t="s">
        <v>371</v>
      </c>
    </row>
    <row r="2" spans="1:3" x14ac:dyDescent="0.25">
      <c r="A2" s="16" t="s">
        <v>359</v>
      </c>
      <c r="B2" s="13" t="s">
        <v>278</v>
      </c>
      <c r="C2" s="13" t="s">
        <v>167</v>
      </c>
    </row>
    <row r="3" spans="1:3" x14ac:dyDescent="0.25">
      <c r="A3" s="16" t="s">
        <v>360</v>
      </c>
      <c r="B3" s="13" t="s">
        <v>274</v>
      </c>
      <c r="C3" s="13" t="s">
        <v>165</v>
      </c>
    </row>
    <row r="4" spans="1:3" x14ac:dyDescent="0.25">
      <c r="A4" s="16" t="s">
        <v>361</v>
      </c>
      <c r="B4" s="13" t="s">
        <v>366</v>
      </c>
      <c r="C4" s="13" t="s">
        <v>166</v>
      </c>
    </row>
    <row r="5" spans="1:3" x14ac:dyDescent="0.25">
      <c r="A5" s="16" t="s">
        <v>362</v>
      </c>
      <c r="B5" s="13" t="s">
        <v>367</v>
      </c>
      <c r="C5" s="13" t="s">
        <v>410</v>
      </c>
    </row>
    <row r="6" spans="1:3" x14ac:dyDescent="0.25">
      <c r="A6" s="16" t="s">
        <v>363</v>
      </c>
      <c r="B6" s="13" t="s">
        <v>368</v>
      </c>
      <c r="C6" s="13" t="s">
        <v>161</v>
      </c>
    </row>
    <row r="7" spans="1:3" x14ac:dyDescent="0.25">
      <c r="A7" s="16" t="s">
        <v>364</v>
      </c>
      <c r="B7" s="13" t="s">
        <v>369</v>
      </c>
      <c r="C7" s="13" t="s">
        <v>164</v>
      </c>
    </row>
    <row r="8" spans="1:3" x14ac:dyDescent="0.25">
      <c r="A8" s="17" t="s">
        <v>365</v>
      </c>
      <c r="B8" s="13" t="s">
        <v>370</v>
      </c>
      <c r="C8" s="13" t="s">
        <v>162</v>
      </c>
    </row>
    <row r="9" spans="1:3" x14ac:dyDescent="0.25">
      <c r="A9" s="1"/>
      <c r="B9" s="13"/>
      <c r="C9" s="13"/>
    </row>
    <row r="10" spans="1:3" x14ac:dyDescent="0.25">
      <c r="A10" s="1"/>
      <c r="B10" s="13"/>
      <c r="C10" s="13"/>
    </row>
    <row r="11" spans="1:3" x14ac:dyDescent="0.25">
      <c r="A11" s="1"/>
      <c r="B11" s="13"/>
      <c r="C11" s="13"/>
    </row>
    <row r="12" spans="1:3" x14ac:dyDescent="0.25">
      <c r="A12" s="1"/>
      <c r="B12" s="13"/>
      <c r="C12" s="13"/>
    </row>
    <row r="13" spans="1:3" x14ac:dyDescent="0.25">
      <c r="A13" s="1"/>
      <c r="B13" s="13"/>
      <c r="C13" s="13"/>
    </row>
    <row r="14" spans="1:3" x14ac:dyDescent="0.25">
      <c r="A14" s="1"/>
      <c r="B14" s="13"/>
      <c r="C14" s="13"/>
    </row>
    <row r="15" spans="1:3" x14ac:dyDescent="0.25">
      <c r="A15" s="1"/>
      <c r="B15" s="13"/>
      <c r="C15" s="13"/>
    </row>
    <row r="16" spans="1:3" x14ac:dyDescent="0.25">
      <c r="A16" s="1"/>
      <c r="B16" s="13"/>
      <c r="C16" s="13"/>
    </row>
    <row r="17" spans="1:3" x14ac:dyDescent="0.25">
      <c r="A17" s="1"/>
      <c r="B17" s="13"/>
      <c r="C17" s="13"/>
    </row>
    <row r="18" spans="1:3" x14ac:dyDescent="0.25">
      <c r="A18" s="1"/>
      <c r="B18" s="13"/>
      <c r="C18" s="13"/>
    </row>
    <row r="19" spans="1:3" x14ac:dyDescent="0.25">
      <c r="A19" s="1"/>
      <c r="B19" s="13"/>
      <c r="C19" s="13"/>
    </row>
    <row r="20" spans="1:3" x14ac:dyDescent="0.25">
      <c r="A20" s="1"/>
      <c r="B20" s="13"/>
      <c r="C20" s="13"/>
    </row>
    <row r="21" spans="1:3" x14ac:dyDescent="0.25">
      <c r="A21" s="1"/>
      <c r="B21" s="13"/>
      <c r="C21" s="13"/>
    </row>
    <row r="22" spans="1:3" x14ac:dyDescent="0.25">
      <c r="A22" s="1"/>
      <c r="B22" s="13"/>
      <c r="C22" s="13"/>
    </row>
    <row r="23" spans="1:3" x14ac:dyDescent="0.25">
      <c r="A23" s="1"/>
      <c r="B23" s="13"/>
      <c r="C23" s="13"/>
    </row>
    <row r="24" spans="1:3" x14ac:dyDescent="0.25">
      <c r="A24" s="1"/>
      <c r="B24" s="13"/>
      <c r="C24" s="13"/>
    </row>
    <row r="25" spans="1:3" x14ac:dyDescent="0.25">
      <c r="A25" s="1"/>
      <c r="B25" s="13"/>
      <c r="C25" s="13"/>
    </row>
    <row r="26" spans="1:3" x14ac:dyDescent="0.25">
      <c r="A26" s="1"/>
      <c r="B26" s="13"/>
      <c r="C26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FullCus3</vt:lpstr>
      <vt:lpstr>Check</vt:lpstr>
      <vt:lpstr>UserSai</vt:lpstr>
      <vt:lpstr>DataHieuChinh</vt:lpstr>
      <vt:lpstr>HN</vt:lpstr>
      <vt:lpstr>DN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2025-12-08T09:42:35Z</dcterms:created>
  <dcterms:modified xsi:type="dcterms:W3CDTF">2025-12-08T17:20:20Z</dcterms:modified>
</cp:coreProperties>
</file>